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17550" windowHeight="9240"/>
  </bookViews>
  <sheets>
    <sheet name="stock" sheetId="1" r:id="rId1"/>
  </sheets>
  <definedNames>
    <definedName name="_xlnm._FilterDatabase" localSheetId="0" hidden="1">stock!$A$1:$BW$165</definedName>
    <definedName name="_xlnm.Print_Area" localSheetId="0">stock!$A$1:$BW$31</definedName>
    <definedName name="_xlnm.Print_Titles" localSheetId="0">stock!$1:$1</definedName>
  </definedNames>
  <calcPr calcId="145621" concurrentCalc="0"/>
</workbook>
</file>

<file path=xl/calcChain.xml><?xml version="1.0" encoding="utf-8"?>
<calcChain xmlns="http://schemas.openxmlformats.org/spreadsheetml/2006/main">
  <c r="M2" i="1" l="1"/>
  <c r="M29" i="1"/>
  <c r="M28" i="1"/>
  <c r="M27" i="1"/>
  <c r="M26" i="1"/>
  <c r="M25" i="1"/>
  <c r="M24" i="1"/>
  <c r="M23" i="1"/>
  <c r="M21" i="1"/>
  <c r="M19" i="1"/>
  <c r="M18" i="1"/>
  <c r="M17" i="1"/>
  <c r="M16" i="1"/>
  <c r="M15" i="1"/>
  <c r="M14" i="1"/>
  <c r="M13" i="1"/>
  <c r="M10" i="1"/>
  <c r="M9" i="1"/>
  <c r="M8" i="1"/>
  <c r="M6" i="1"/>
  <c r="M5" i="1"/>
  <c r="M4" i="1"/>
  <c r="M3" i="1"/>
  <c r="K31" i="1"/>
  <c r="M12" i="1"/>
  <c r="M7" i="1"/>
  <c r="M11" i="1"/>
  <c r="M20" i="1"/>
  <c r="M22" i="1"/>
  <c r="M31" i="1"/>
</calcChain>
</file>

<file path=xl/sharedStrings.xml><?xml version="1.0" encoding="utf-8"?>
<sst xmlns="http://schemas.openxmlformats.org/spreadsheetml/2006/main" count="1390" uniqueCount="253">
  <si>
    <t>Immagine</t>
  </si>
  <si>
    <t>Brand</t>
  </si>
  <si>
    <t>Linea</t>
  </si>
  <si>
    <t>Funzione</t>
  </si>
  <si>
    <t>Funzione En</t>
  </si>
  <si>
    <t>Classe Abc</t>
  </si>
  <si>
    <t>Cod Prodotto Dric</t>
  </si>
  <si>
    <t>Descr Prodotto</t>
  </si>
  <si>
    <t>Ean13</t>
  </si>
  <si>
    <t>Stock new</t>
  </si>
  <si>
    <t>PVP NAVA Italy</t>
  </si>
  <si>
    <t>Tot. Rsp</t>
  </si>
  <si>
    <t>ISBN</t>
  </si>
  <si>
    <t>Data Inattivo</t>
  </si>
  <si>
    <t>Paese Origine</t>
  </si>
  <si>
    <t>Cod Prodotto Fin</t>
  </si>
  <si>
    <t>F Speciale</t>
  </si>
  <si>
    <t>Tipo Confezione</t>
  </si>
  <si>
    <t>Tipo Confezione En</t>
  </si>
  <si>
    <t>Materiale Esterno</t>
  </si>
  <si>
    <t>Materiale Est En</t>
  </si>
  <si>
    <t>Pulizia</t>
  </si>
  <si>
    <t>Pulizia En</t>
  </si>
  <si>
    <t>Materiale Int</t>
  </si>
  <si>
    <t>Materiale Int En</t>
  </si>
  <si>
    <t>Descr H1</t>
  </si>
  <si>
    <t>Descr H1 En</t>
  </si>
  <si>
    <t>Descr Aggiuntiva</t>
  </si>
  <si>
    <t>Descr Aggiuntiva En</t>
  </si>
  <si>
    <t>Organizzazione Int</t>
  </si>
  <si>
    <t>Organizzazione En</t>
  </si>
  <si>
    <t>Tracolla</t>
  </si>
  <si>
    <t>Tracolla En</t>
  </si>
  <si>
    <t>Portamonete</t>
  </si>
  <si>
    <t>Portamonete En</t>
  </si>
  <si>
    <t>Diametro En</t>
  </si>
  <si>
    <t>Diametro</t>
  </si>
  <si>
    <t>Cassa</t>
  </si>
  <si>
    <t>Cassa En</t>
  </si>
  <si>
    <t>Chiusura</t>
  </si>
  <si>
    <t>Chiusura En</t>
  </si>
  <si>
    <t>Cinturino</t>
  </si>
  <si>
    <t>Cinturino En</t>
  </si>
  <si>
    <t>Impermeabilità</t>
  </si>
  <si>
    <t>Impermeabilità En</t>
  </si>
  <si>
    <t>Movimento</t>
  </si>
  <si>
    <t>Movimento En</t>
  </si>
  <si>
    <t>Vetro</t>
  </si>
  <si>
    <t>Vetro En</t>
  </si>
  <si>
    <t>Resistenza</t>
  </si>
  <si>
    <t>Resistenza En</t>
  </si>
  <si>
    <t>Formato</t>
  </si>
  <si>
    <t>Formato En</t>
  </si>
  <si>
    <t>Confezione</t>
  </si>
  <si>
    <t>Confezione En</t>
  </si>
  <si>
    <t>Copertina</t>
  </si>
  <si>
    <t>Copertina En</t>
  </si>
  <si>
    <t>Interno</t>
  </si>
  <si>
    <t>Interno En</t>
  </si>
  <si>
    <t>Volume Per Unita</t>
  </si>
  <si>
    <t>Peso Per Unita</t>
  </si>
  <si>
    <t>Peso Netto</t>
  </si>
  <si>
    <t>Dim Prod 1</t>
  </si>
  <si>
    <t>Dim Prod 2</t>
  </si>
  <si>
    <t>Dim Prod 3</t>
  </si>
  <si>
    <t>Dim H</t>
  </si>
  <si>
    <t>Dim L</t>
  </si>
  <si>
    <t>Dim P</t>
  </si>
  <si>
    <t>Tipo Listino</t>
  </si>
  <si>
    <t>Campo Ricerca</t>
  </si>
  <si>
    <t>Cod Prodotto</t>
  </si>
  <si>
    <t>Prezzo</t>
  </si>
  <si>
    <t>Data Ini Val</t>
  </si>
  <si>
    <t>NEW MATITA ARANCIO (10 PZ.)</t>
  </si>
  <si>
    <t xml:space="preserve">MT1A                </t>
  </si>
  <si>
    <t>ESPOSITORE MINERVA 96 PZ (CONTIENE 96 NOTES)</t>
  </si>
  <si>
    <t>ESPMIA</t>
  </si>
  <si>
    <t>NAVA NOTES
MINI BLOCCO NOTES TASCABILI colori assortiti</t>
  </si>
  <si>
    <t>espositore scat</t>
  </si>
  <si>
    <t>EVERY DAY ON DESK BLOCCO</t>
  </si>
  <si>
    <t>HWEDDR</t>
  </si>
  <si>
    <t>EVERY DAY ON DESK BLOCCO di 200 fogli cm 15 x 24,5</t>
  </si>
  <si>
    <t>TEMPERINI (24 PZ)</t>
  </si>
  <si>
    <t>HWEDD/TEMP</t>
  </si>
  <si>
    <t>TEMPERINI NAVA</t>
  </si>
  <si>
    <t>SHINE PORTACELLULARE COLORE  INCHIOSTRO DA SCRIVANIA</t>
  </si>
  <si>
    <t>S615I</t>
  </si>
  <si>
    <t>SHINE PORTACELLULARE DA SCRIVANIA col ass</t>
  </si>
  <si>
    <t>Nava</t>
  </si>
  <si>
    <t>Not Set</t>
  </si>
  <si>
    <t>Portachiavi</t>
  </si>
  <si>
    <t>Key rings</t>
  </si>
  <si>
    <t>C</t>
  </si>
  <si>
    <t>TQR</t>
  </si>
  <si>
    <t>TORQUIS
Magnetic key holder for NAVA design with Giulio iacchetti</t>
  </si>
  <si>
    <t/>
  </si>
  <si>
    <t>I</t>
  </si>
  <si>
    <t>panno umido</t>
  </si>
  <si>
    <t>damp cloth</t>
  </si>
  <si>
    <t>L</t>
  </si>
  <si>
    <t>01</t>
  </si>
  <si>
    <t>Strumenti di Scrittura</t>
  </si>
  <si>
    <t>Strumenti di scrittura</t>
  </si>
  <si>
    <t>Writing instruments</t>
  </si>
  <si>
    <t>D</t>
  </si>
  <si>
    <t>MXPLB</t>
  </si>
  <si>
    <t>**maxipen NAVA DESIGN</t>
  </si>
  <si>
    <t>TW</t>
  </si>
  <si>
    <t>Avenue</t>
  </si>
  <si>
    <t>Custodie Notebook, Tablet, Smartphone</t>
  </si>
  <si>
    <t>Notebook, iPad, iPhone Cases</t>
  </si>
  <si>
    <t>AV471MK</t>
  </si>
  <si>
    <t>AVENUE
IPHONE 5 COVER, CUSTODIA PROTETTIVA
DESIGN
NAVA PROJECT</t>
  </si>
  <si>
    <t>CN</t>
  </si>
  <si>
    <t>Scatola</t>
  </si>
  <si>
    <t>Box</t>
  </si>
  <si>
    <t>Pelle di vitello</t>
  </si>
  <si>
    <t>Calf leather</t>
  </si>
  <si>
    <t>consultare uno specialista</t>
  </si>
  <si>
    <t>consult specialist cleaner</t>
  </si>
  <si>
    <t>Poliestere</t>
  </si>
  <si>
    <t>Polyester</t>
  </si>
  <si>
    <t>iPhone 5 cover, custodia protettiva</t>
  </si>
  <si>
    <t>iPhone 5 case, protective cover</t>
  </si>
  <si>
    <t>La cover in pelle per iPhone 5 e iPhone 5s della linea Avenue è la custodia protettiva ideale per chi vuole proteggere il proprio smartphone ed allo stesso tempo avere un oggetto di classe con il tipico design NAVA. Il complemento perfetto per la tua borsa in pelle: distinguiti con stile!</t>
  </si>
  <si>
    <t>This leather iPhone 5/5s case from the Avenue line is the ideal protective cover for those wishing to protect their smartphone while also having a stylish object featuring NAVA's classic design. The perfect accessory for your leather bag: stand out in style!</t>
  </si>
  <si>
    <t>Design</t>
  </si>
  <si>
    <t>Porta biglietti da visita e carte cred.</t>
  </si>
  <si>
    <t>Business/credit card holders</t>
  </si>
  <si>
    <t>CARDB</t>
  </si>
  <si>
    <t>**card dispenser ( blu nero e rosso )</t>
  </si>
  <si>
    <t>Porta biglietti da visita e carte di credito</t>
  </si>
  <si>
    <t>Business card and credit card holder</t>
  </si>
  <si>
    <t>Dot_Com</t>
  </si>
  <si>
    <t>DC473V</t>
  </si>
  <si>
    <t>DOT_COM
COVER PER IPHONE 5
DESIGN
NAVA PROJECT</t>
  </si>
  <si>
    <t>PU</t>
  </si>
  <si>
    <t>Nylon</t>
  </si>
  <si>
    <t>Cover per iPhone 5</t>
  </si>
  <si>
    <t>iPhone 5 cover</t>
  </si>
  <si>
    <t>Custodie Samsung</t>
  </si>
  <si>
    <t>Samsung Cases</t>
  </si>
  <si>
    <t>DC474V</t>
  </si>
  <si>
    <t>*dot_com samsung4 cover black/acid green</t>
  </si>
  <si>
    <t>Cover per Samsung S4</t>
  </si>
  <si>
    <t>Samsung S4 cover</t>
  </si>
  <si>
    <t>DC479V</t>
  </si>
  <si>
    <t>DOT_COM
CUSTODIA PER IPAD, CHIUSURA MAGNETICA
DESIGN
NAVA PROJECT</t>
  </si>
  <si>
    <t>Custodia per iPad mini, chiusura magnetica</t>
  </si>
  <si>
    <t>iPad mini case, magnetic closure</t>
  </si>
  <si>
    <t>Saffiano</t>
  </si>
  <si>
    <t>EXBBSDK</t>
  </si>
  <si>
    <t>**saffiano blackberry &amp; Ipone ( col ass )</t>
  </si>
  <si>
    <t>Custodia pelle BlackBerry</t>
  </si>
  <si>
    <t>Leather BlackBerry case</t>
  </si>
  <si>
    <t>It's My</t>
  </si>
  <si>
    <t>IT471NN</t>
  </si>
  <si>
    <t>IT'S MY
IPHONE 5 COVER, CUSTODIA PROTETTIVA
DESIGN
DENIS GUIDONE</t>
  </si>
  <si>
    <t>IT472NN</t>
  </si>
  <si>
    <t>IT'S MY
CUSTODIA PER IPHONE 5 CON FLIP
DESIGN
DENIS GUIDONE</t>
  </si>
  <si>
    <t>Custodia per iPhone 5 con flip</t>
  </si>
  <si>
    <t>iPhone 5 flip case</t>
  </si>
  <si>
    <t>N_Leather</t>
  </si>
  <si>
    <t>NL40CO</t>
  </si>
  <si>
    <t>N_LEATHER
CUSTODIA PER IPHONE IN PELLE
DESIGN
NAOTO FUKASAWA</t>
  </si>
  <si>
    <t>Custodia per iPhone in pelle</t>
  </si>
  <si>
    <t>Leather iPhone case</t>
  </si>
  <si>
    <t>Questa custodia per iPhone 4 e iPhone 4s della linea N_Leather è realizzata in morbida pelle di vitello e il marchio NAVA impresso conferisce al prodotto unicità e design. La pratica linguetta interna ti consente un’estrazione funzionale mentre il passante sul retro della custodia ti consentirà di agganciarla saldamente alla tua cintura.</t>
  </si>
  <si>
    <t>This iPhone 4/4s case from the N_Leather line is made of soft calf leather embossed with the NAVA logo, lending the product distinction and design. Its handy internal tab makes it easy to pull out your phone, while the pass-through strap on the back of the case allows you to attach it securely to your belt.</t>
  </si>
  <si>
    <t>MAX 365 22X22 CM. Perpetual calendars</t>
  </si>
  <si>
    <t>MAX2</t>
  </si>
  <si>
    <t xml:space="preserve">MAX datario 365 </t>
  </si>
  <si>
    <t>How</t>
  </si>
  <si>
    <t>Set da scrivania</t>
  </si>
  <si>
    <t>Desk sets</t>
  </si>
  <si>
    <t>Materiale sintetico</t>
  </si>
  <si>
    <t>Synthetic material</t>
  </si>
  <si>
    <t>IT479NN</t>
  </si>
  <si>
    <t>IT'S MY
CUSTODIA PER IPAD MINI, CHIUSURA MAGNETICA
DESIGN
DENIS GUIDONE</t>
  </si>
  <si>
    <t>Saffiano Icon</t>
  </si>
  <si>
    <t>EXPEN2SDB</t>
  </si>
  <si>
    <t>**saffiano pen tondo d.brown</t>
  </si>
  <si>
    <t>Portapenne tondo da scrivania in pelle</t>
  </si>
  <si>
    <t>Round leather desktop pen holder</t>
  </si>
  <si>
    <t>Questo porta penne rotondo della linea Saffiano Icon è un ottimo elemento di design per arredare la tua scrivania. Il logo in metallo e la pelle in stampa saffiano conferiscono a questo oggetto un aspetto giovane e dinamico.</t>
  </si>
  <si>
    <t>This round pen holder from the Saffiano Icon line is an excellent object of design to adorn your desk. Its metal logo and Saffiano print leather lend this item a youthful, dynamic look.</t>
  </si>
  <si>
    <t>Contenitori</t>
  </si>
  <si>
    <t>Containers</t>
  </si>
  <si>
    <t>HWBOXA</t>
  </si>
  <si>
    <t>**how box plexglas new design DESIGNER »  SETSU E SHINOBU ITO</t>
  </si>
  <si>
    <t>Portariviste e portadocumenti verticale di design</t>
  </si>
  <si>
    <t>Designer upright magazine/file holder</t>
  </si>
  <si>
    <t>How Fusion</t>
  </si>
  <si>
    <t>Complementi d'arredo</t>
  </si>
  <si>
    <t>Décor accessories</t>
  </si>
  <si>
    <t>HWHVF</t>
  </si>
  <si>
    <t xml:space="preserve">Vaso in fusione
di alluminio.
Confezione regalo -  how big vase fusion
HWBVF
cm 13 x 13 x 35 </t>
  </si>
  <si>
    <t>IND</t>
  </si>
  <si>
    <t>Alluminio cromato</t>
  </si>
  <si>
    <t>Chromed aluminum</t>
  </si>
  <si>
    <t>Vaso di design in alluminio formato piccolo</t>
  </si>
  <si>
    <t>Designer aluminum vase, small</t>
  </si>
  <si>
    <t>HWPADMBZ</t>
  </si>
  <si>
    <t>** how pad medium bronzo</t>
  </si>
  <si>
    <t>Sottomano da scrivania di design formato medio</t>
  </si>
  <si>
    <t>Designer desk pad, medium</t>
  </si>
  <si>
    <t>Calendari</t>
  </si>
  <si>
    <t>Calendari eterni</t>
  </si>
  <si>
    <t>Perpetual calendars</t>
  </si>
  <si>
    <t>TF</t>
  </si>
  <si>
    <t>**today versione in francese - giapponese - portoghese - spagnolo</t>
  </si>
  <si>
    <t>PVC</t>
  </si>
  <si>
    <t>Calendario perpetuo “Today”, da tavolo, 11 × 37 × 8 cm</t>
  </si>
  <si>
    <t>"Today" perpetual desk calendar, 11 × 37 × 8 cm</t>
  </si>
  <si>
    <t>Questo calendario da scrivania eterno (11x37 cm) è nato dalla collaborazione tra NAVA ed il noto designer Enzo Mari. Disponibile in italiano, inglese, portoghese, giapponese, spagnolo, tedesco e francese, è l'elemento perfetto per arredare con stile la tua scrivania.</t>
  </si>
  <si>
    <t>This perpetual desk calendar (11x37 cm) was born out of a collaboration between NAVA and the renowned designer Enzo Mari. Available in English, Italian, Portuguese, Japanese, Spanish, German, and French, it's the perfect object to adorn your desk with style.</t>
  </si>
  <si>
    <t>11x37x8 cm.</t>
  </si>
  <si>
    <t>EXDOCSB</t>
  </si>
  <si>
    <t>Saffiano - Document tray
Nava design Saffiano - Document tray
Modern leather desk tray col ass</t>
  </si>
  <si>
    <t>Vaschetta portadocumenti in pelle</t>
  </si>
  <si>
    <t>Leather letter tray</t>
  </si>
  <si>
    <t>Questo porta documenti da scrivania della linea Saffiano Icon è rivestito in robusta pelle di vitello stampa saffiano e ti consentirà di mantenere ordinata la tua scrivania, archiviando i tuoi fogli e documenti formato A4.</t>
  </si>
  <si>
    <t>This desktop letter tray from the Saffiano Icon line is clad in durable Saffiano print leather and will help you keep your desk in order by offering a filing space for your A4 papers and documents.</t>
  </si>
  <si>
    <t>Ark Nylon Pelle</t>
  </si>
  <si>
    <t>A060AM</t>
  </si>
  <si>
    <t>CUSTODIA PER palm, CHIUSURA CON ELASTICO
DESIGN
NAVA PROJECT( ipad-samsung )</t>
  </si>
  <si>
    <t>Sacchetto trasparente</t>
  </si>
  <si>
    <t>Transparent bag</t>
  </si>
  <si>
    <t>Nylon + pelle bovina</t>
  </si>
  <si>
    <t>Nylon + cowhide leather</t>
  </si>
  <si>
    <t>City</t>
  </si>
  <si>
    <t>CT478DB</t>
  </si>
  <si>
    <t>CITY
CUSTODIA PER IPAD IN PELLE CON CHIUSURA MAGNETICA
DESIGN
SABINA BETTI</t>
  </si>
  <si>
    <t>Pelle bovina</t>
  </si>
  <si>
    <t>Cowhide leather</t>
  </si>
  <si>
    <t>Custodia per iPad in pelle con chiusura magnetica</t>
  </si>
  <si>
    <t>Leather iPad case with magnetic closure</t>
  </si>
  <si>
    <t>Questa custodia per iPad 2 e iPad 3 della linea City è realizzata in pelle di vitello molto morbida e piacevole al tatto. Dotata di pratica chiusura magnetica, questa custodia ti permette di utilizzare ben 2 posizioni inclinate per avere una migliore angolatura di visione delle tue foto e video. Lasciati trasportare dal design by NAVA!</t>
  </si>
  <si>
    <t>This iPad 2/iPad3 case from the City line is made of extremely soft, great-feeling calf leather. Equipped with a convenient magnetic closure, this case offers 2 standing positions to provide better angles for viewing photos and videos. Let yourself get carried away by NAVA's design!</t>
  </si>
  <si>
    <t>EXIPSHSC</t>
  </si>
  <si>
    <t>SAFFIANO
CUSTODIA PELLE IPHONE
DESIGN
NAVA PROJECT</t>
  </si>
  <si>
    <t>Custodia pelle iPhone 4/4s</t>
  </si>
  <si>
    <t>Leather iPhone 4/4s case</t>
  </si>
  <si>
    <t>La cover in pelle per iPhone 4 e iPhone 4s della linea Saffiano Icon si contraddistingue con originalità e classe grazie alla lavorazione della pelle saffiano piacevole al tatto e al marchio NAVA impresso sulla superficie. Rendi unico il tuo iPhone 4 grazie a questa custodia dal design resistente al passare del tempo!</t>
  </si>
  <si>
    <t>This leather iPhone 4/4s case from the Saffiano Icon line sets itself apart with originality and class thanks to its great feeling Saffiano print leather and its embossed NAVA logo. Make your iPhone 4 unique thanks to this long-lasting designer case!</t>
  </si>
  <si>
    <t>Everything</t>
  </si>
  <si>
    <t>EY471N</t>
  </si>
  <si>
    <t>EVERYTHING
CUSTODIA PER IPHONE 5 CON FLIP
DESIGN
ARTEMIO CROATTO ( col ass )</t>
  </si>
  <si>
    <t>La custodia per iPhone 5 e iPhone 5s "Small Things" della linea Everything ti permette di proteggere il tuo iPhone senza rinunciare al design elegante e sobrio che contraddistingue i prodotti NAVA. Dotata di aperture per tutte le porte, leggera e piacevole al tatto, si adatta perfettamente al tuo iPhone 5 e iPhone 5s.</t>
  </si>
  <si>
    <t>The "Small Things" iPhone 5/5s case from the Everything line lets you protect your iPhone without renouncing the elegant, simple design that distinguishes NAVA products. Equipped with openings for every port, lightweight, and nice to the touch, it fits your iPhone 5/5s perfectly.</t>
  </si>
  <si>
    <t>totali</t>
  </si>
  <si>
    <t xml:space="preserve">NEW MATITA NAVA DESIGN </t>
  </si>
  <si>
    <t>LET US KNOW WHAT IS YOUR BEST OFFER</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</si>
</sst>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 #,##0.00\ &quot;€&quot;_-;\-* #,##0.00\ &quot;€&quot;_-;_-* &quot;-&quot;??\ &quot;€&quot;_-;_-@_-"/>
    <numFmt numFmtId="164" formatCode="_-&quot;€&quot;\ * #,##0.00_-;\-&quot;€&quot;\ * #,##0.00_-;_-&quot;€&quot;\ * &quot;-&quot;??_-;_-@_-"/>
    <numFmt numFmtId="165" formatCode="_-* #,##0.00_-;\-* #,##0.00_-;_-* &quot;-&quot;??_-;_-@_-"/>
    <numFmt numFmtId="166" formatCode="&quot;€ &quot;#,##0.00;\-&quot;€ &quot;#,##0.00;&quot;€ &quot;#,##0.00"/>
    <numFmt numFmtId="167" formatCode="0;\-0;0"/>
    <numFmt numFmtId="168" formatCode="dd/mm/yyyy\ hh\.mm"/>
    <numFmt numFmtId="169" formatCode="0.0000;\-0.0000;0.0000"/>
    <numFmt numFmtId="170" formatCode="0.00;\-0.00;0.00"/>
  </numFmts>
  <fonts count="13" x14ac:knownFonts="1">
    <font>
      <sz val="10"/>
      <name val="Arial"/>
      <family val="2"/>
    </font>
    <font>
      <sz val="11"/>
      <color indexed="8"/>
      <name val="Calibri"/>
      <family val="2"/>
    </font>
    <font>
      <sz val="10"/>
      <name val="Arial"/>
      <family val="2"/>
    </font>
    <font>
      <b/>
      <sz val="10"/>
      <color indexed="8"/>
      <name val="Arial"/>
      <family val="2"/>
    </font>
    <font>
      <b/>
      <sz val="10"/>
      <name val="Arial"/>
      <family val="2"/>
    </font>
    <font>
      <sz val="10"/>
      <color indexed="8"/>
      <name val="Arial"/>
      <family val="2"/>
    </font>
    <font>
      <sz val="10"/>
      <color indexed="30"/>
      <name val="Arial"/>
      <family val="2"/>
    </font>
    <font>
      <sz val="26"/>
      <color indexed="8"/>
      <name val="Arial"/>
      <family val="2"/>
    </font>
    <font>
      <b/>
      <sz val="16"/>
      <color indexed="8"/>
      <name val="Arial"/>
      <family val="2"/>
    </font>
    <font>
      <b/>
      <sz val="12"/>
      <color indexed="8"/>
      <name val="Arial"/>
      <family val="2"/>
    </font>
    <font>
      <b/>
      <sz val="28"/>
      <color indexed="10"/>
      <name val="Arial"/>
      <family val="2"/>
    </font>
    <font>
      <sz val="11"/>
      <color theme="1"/>
      <name val="Calibri"/>
      <family val="2"/>
      <scheme val="minor"/>
    </font>
    <font>
      <u/>
      <sz val="10"/>
      <color theme="10"/>
      <name val="Arial"/>
      <family val="2"/>
    </font>
  </fonts>
  <fills count="4">
    <fill>
      <patternFill patternType="none"/>
    </fill>
    <fill>
      <patternFill patternType="gray125"/>
    </fill>
    <fill>
      <patternFill patternType="solid">
        <fgColor indexed="9"/>
        <bgColor indexed="64"/>
      </patternFill>
    </fill>
    <fill>
      <patternFill patternType="solid">
        <fgColor indexed="13"/>
        <bgColor indexed="8"/>
      </patternFill>
    </fill>
  </fills>
  <borders count="25">
    <border>
      <left/>
      <right/>
      <top/>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bottom style="thin">
        <color indexed="8"/>
      </bottom>
      <diagonal/>
    </border>
    <border>
      <left style="thin">
        <color indexed="64"/>
      </left>
      <right style="thin">
        <color indexed="64"/>
      </right>
      <top/>
      <bottom style="thin">
        <color indexed="64"/>
      </bottom>
      <diagonal/>
    </border>
    <border>
      <left/>
      <right style="thin">
        <color indexed="8"/>
      </right>
      <top/>
      <bottom/>
      <diagonal/>
    </border>
    <border>
      <left style="thin">
        <color indexed="8"/>
      </left>
      <right style="thin">
        <color indexed="8"/>
      </right>
      <top/>
      <bottom/>
      <diagonal/>
    </border>
    <border>
      <left style="thin">
        <color indexed="8"/>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8"/>
      </right>
      <top style="thin">
        <color indexed="8"/>
      </top>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8"/>
      </right>
      <top style="thin">
        <color indexed="8"/>
      </top>
      <bottom style="thin">
        <color indexed="8"/>
      </bottom>
      <diagonal/>
    </border>
  </borders>
  <cellStyleXfs count="6">
    <xf numFmtId="0" fontId="0" fillId="0" borderId="0">
      <alignment wrapText="1"/>
    </xf>
    <xf numFmtId="165" fontId="2" fillId="0" borderId="0" applyFont="0" applyFill="0" applyBorder="0" applyAlignment="0" applyProtection="0"/>
    <xf numFmtId="44" fontId="2" fillId="0" borderId="0" applyFont="0" applyFill="0" applyBorder="0" applyAlignment="0" applyProtection="0"/>
    <xf numFmtId="0" fontId="12" fillId="0" borderId="0" applyNumberFormat="0" applyFill="0" applyBorder="0" applyAlignment="0" applyProtection="0">
      <alignment wrapText="1"/>
    </xf>
    <xf numFmtId="0" fontId="11" fillId="0" borderId="0"/>
    <xf numFmtId="164" fontId="1" fillId="0" borderId="0" applyFont="0" applyFill="0" applyBorder="0" applyAlignment="0" applyProtection="0"/>
  </cellStyleXfs>
  <cellXfs count="90">
    <xf numFmtId="0" fontId="0" fillId="0" borderId="0" xfId="0">
      <alignment wrapText="1"/>
    </xf>
    <xf numFmtId="0" fontId="3" fillId="2" borderId="1" xfId="0" applyFont="1" applyFill="1" applyBorder="1" applyAlignment="1">
      <alignment horizontal="center" vertical="center" wrapText="1"/>
    </xf>
    <xf numFmtId="1" fontId="3" fillId="2" borderId="1" xfId="1" applyNumberFormat="1" applyFont="1" applyFill="1" applyBorder="1" applyAlignment="1">
      <alignment horizontal="center" vertical="center" wrapText="1"/>
    </xf>
    <xf numFmtId="3" fontId="3" fillId="2" borderId="1" xfId="0" applyNumberFormat="1" applyFont="1" applyFill="1" applyBorder="1" applyAlignment="1">
      <alignment horizontal="center" vertical="center" wrapText="1"/>
    </xf>
    <xf numFmtId="0" fontId="3" fillId="2" borderId="2" xfId="0" applyFont="1" applyFill="1" applyBorder="1" applyAlignment="1">
      <alignment horizontal="center" vertical="center" wrapText="1"/>
    </xf>
    <xf numFmtId="0" fontId="4" fillId="0" borderId="0" xfId="0" applyFont="1" applyAlignment="1">
      <alignment vertical="center" wrapText="1"/>
    </xf>
    <xf numFmtId="0" fontId="12" fillId="0" borderId="3" xfId="3" applyBorder="1" applyAlignment="1">
      <alignment wrapText="1"/>
    </xf>
    <xf numFmtId="0" fontId="12" fillId="2" borderId="3" xfId="3" applyFill="1" applyBorder="1" applyAlignment="1">
      <alignment horizontal="left" vertical="center"/>
    </xf>
    <xf numFmtId="0" fontId="12" fillId="0" borderId="3" xfId="3" applyBorder="1" applyAlignment="1">
      <alignment horizontal="left" vertical="center" wrapText="1"/>
    </xf>
    <xf numFmtId="168" fontId="5" fillId="2" borderId="3" xfId="0" applyNumberFormat="1" applyFont="1" applyFill="1" applyBorder="1" applyAlignment="1">
      <alignment horizontal="left" vertical="center"/>
    </xf>
    <xf numFmtId="0" fontId="5" fillId="2" borderId="3" xfId="0" applyFont="1" applyFill="1" applyBorder="1" applyAlignment="1">
      <alignment horizontal="left" vertical="center"/>
    </xf>
    <xf numFmtId="169" fontId="5" fillId="2" borderId="3" xfId="0" applyNumberFormat="1" applyFont="1" applyFill="1" applyBorder="1" applyAlignment="1">
      <alignment horizontal="right" vertical="center"/>
    </xf>
    <xf numFmtId="170" fontId="5" fillId="2" borderId="3" xfId="0" applyNumberFormat="1" applyFont="1" applyFill="1" applyBorder="1" applyAlignment="1">
      <alignment horizontal="right" vertical="center"/>
    </xf>
    <xf numFmtId="168" fontId="5" fillId="2" borderId="4" xfId="0" applyNumberFormat="1" applyFont="1" applyFill="1" applyBorder="1" applyAlignment="1">
      <alignment horizontal="left" vertical="center"/>
    </xf>
    <xf numFmtId="0" fontId="2" fillId="0" borderId="0" xfId="0" applyFont="1" applyAlignment="1">
      <alignment vertical="center" wrapText="1"/>
    </xf>
    <xf numFmtId="0" fontId="2" fillId="0" borderId="0" xfId="0" applyFont="1" applyAlignment="1">
      <alignment wrapText="1"/>
    </xf>
    <xf numFmtId="0" fontId="2" fillId="0" borderId="3" xfId="0" applyFont="1" applyBorder="1" applyAlignment="1">
      <alignment horizontal="left" vertical="center" wrapText="1"/>
    </xf>
    <xf numFmtId="0" fontId="2" fillId="0" borderId="3" xfId="0" applyFont="1" applyBorder="1" applyAlignment="1">
      <alignment wrapText="1"/>
    </xf>
    <xf numFmtId="0" fontId="2" fillId="0" borderId="0" xfId="0" applyFont="1" applyBorder="1" applyAlignment="1">
      <alignment wrapText="1"/>
    </xf>
    <xf numFmtId="168" fontId="6" fillId="2" borderId="3" xfId="0" applyNumberFormat="1" applyFont="1" applyFill="1" applyBorder="1" applyAlignment="1">
      <alignment horizontal="left" vertical="center"/>
    </xf>
    <xf numFmtId="0" fontId="6" fillId="2" borderId="3" xfId="0" applyFont="1" applyFill="1" applyBorder="1" applyAlignment="1">
      <alignment horizontal="left" vertical="center"/>
    </xf>
    <xf numFmtId="169" fontId="6" fillId="2" borderId="3" xfId="0" applyNumberFormat="1" applyFont="1" applyFill="1" applyBorder="1" applyAlignment="1">
      <alignment horizontal="right" vertical="center"/>
    </xf>
    <xf numFmtId="170" fontId="6" fillId="2" borderId="3" xfId="0" applyNumberFormat="1" applyFont="1" applyFill="1" applyBorder="1" applyAlignment="1">
      <alignment horizontal="right" vertical="center"/>
    </xf>
    <xf numFmtId="168" fontId="6" fillId="2" borderId="4" xfId="0" applyNumberFormat="1" applyFont="1" applyFill="1" applyBorder="1" applyAlignment="1">
      <alignment horizontal="left" vertical="center"/>
    </xf>
    <xf numFmtId="0" fontId="5" fillId="2" borderId="0" xfId="0" applyFont="1" applyFill="1" applyBorder="1" applyAlignment="1">
      <alignment horizontal="left" vertical="center"/>
    </xf>
    <xf numFmtId="0" fontId="5" fillId="2" borderId="5" xfId="0" applyFont="1" applyFill="1" applyBorder="1" applyAlignment="1">
      <alignment horizontal="left" vertical="center"/>
    </xf>
    <xf numFmtId="0" fontId="5" fillId="2" borderId="1" xfId="0" applyFont="1" applyFill="1" applyBorder="1" applyAlignment="1">
      <alignment horizontal="left" vertical="center"/>
    </xf>
    <xf numFmtId="0" fontId="5" fillId="2" borderId="6" xfId="0" applyFont="1" applyFill="1" applyBorder="1" applyAlignment="1">
      <alignment horizontal="left" vertical="center"/>
    </xf>
    <xf numFmtId="0" fontId="5" fillId="2" borderId="7" xfId="0" applyFont="1" applyFill="1" applyBorder="1" applyAlignment="1">
      <alignment horizontal="left" vertical="center"/>
    </xf>
    <xf numFmtId="0" fontId="5" fillId="2" borderId="8" xfId="0" applyFont="1" applyFill="1" applyBorder="1" applyAlignment="1">
      <alignment horizontal="left" vertical="center"/>
    </xf>
    <xf numFmtId="0" fontId="5" fillId="2" borderId="9" xfId="0" applyFont="1" applyFill="1" applyBorder="1" applyAlignment="1">
      <alignment horizontal="left" vertical="center"/>
    </xf>
    <xf numFmtId="0" fontId="5" fillId="2" borderId="10" xfId="0" applyFont="1" applyFill="1" applyBorder="1" applyAlignment="1">
      <alignment horizontal="left" vertical="center"/>
    </xf>
    <xf numFmtId="0" fontId="5" fillId="2" borderId="11" xfId="0" applyFont="1" applyFill="1" applyBorder="1" applyAlignment="1">
      <alignment horizontal="left" vertical="center"/>
    </xf>
    <xf numFmtId="0" fontId="2" fillId="0" borderId="12" xfId="0" applyFont="1" applyBorder="1" applyAlignment="1">
      <alignment horizontal="left" vertical="center" wrapText="1"/>
    </xf>
    <xf numFmtId="0" fontId="5" fillId="2" borderId="13" xfId="0" applyFont="1" applyFill="1" applyBorder="1" applyAlignment="1">
      <alignment horizontal="left" vertical="center"/>
    </xf>
    <xf numFmtId="0" fontId="2" fillId="0" borderId="13" xfId="0" applyFont="1" applyBorder="1" applyAlignment="1">
      <alignment horizontal="left" vertical="center"/>
    </xf>
    <xf numFmtId="0" fontId="2" fillId="0" borderId="13" xfId="0" applyFont="1" applyBorder="1" applyAlignment="1">
      <alignment horizontal="left" vertical="center" wrapText="1"/>
    </xf>
    <xf numFmtId="1" fontId="5" fillId="2" borderId="13" xfId="1" applyNumberFormat="1" applyFont="1" applyFill="1" applyBorder="1" applyAlignment="1">
      <alignment horizontal="center" vertical="center"/>
    </xf>
    <xf numFmtId="3" fontId="0" fillId="0" borderId="13" xfId="0" applyNumberFormat="1" applyBorder="1" applyAlignment="1">
      <alignment horizontal="center" vertical="center"/>
    </xf>
    <xf numFmtId="166" fontId="5" fillId="2" borderId="13" xfId="0" applyNumberFormat="1" applyFont="1" applyFill="1" applyBorder="1" applyAlignment="1">
      <alignment horizontal="right" vertical="center"/>
    </xf>
    <xf numFmtId="167" fontId="5" fillId="2" borderId="13" xfId="0" applyNumberFormat="1" applyFont="1" applyFill="1" applyBorder="1" applyAlignment="1">
      <alignment horizontal="right" vertical="center"/>
    </xf>
    <xf numFmtId="168" fontId="5" fillId="2" borderId="13" xfId="0" applyNumberFormat="1" applyFont="1" applyFill="1" applyBorder="1" applyAlignment="1">
      <alignment horizontal="left" vertical="center"/>
    </xf>
    <xf numFmtId="0" fontId="5" fillId="2" borderId="14" xfId="0" applyFont="1" applyFill="1" applyBorder="1" applyAlignment="1">
      <alignment horizontal="left" vertical="center"/>
    </xf>
    <xf numFmtId="0" fontId="5" fillId="2" borderId="15" xfId="0" applyFont="1" applyFill="1" applyBorder="1" applyAlignment="1">
      <alignment horizontal="left" vertical="center"/>
    </xf>
    <xf numFmtId="169" fontId="5" fillId="2" borderId="1" xfId="0" applyNumberFormat="1" applyFont="1" applyFill="1" applyBorder="1" applyAlignment="1">
      <alignment horizontal="right" vertical="center"/>
    </xf>
    <xf numFmtId="170" fontId="5" fillId="2" borderId="1" xfId="0" applyNumberFormat="1" applyFont="1" applyFill="1" applyBorder="1" applyAlignment="1">
      <alignment horizontal="right" vertical="center"/>
    </xf>
    <xf numFmtId="168" fontId="5" fillId="2" borderId="1" xfId="0" applyNumberFormat="1" applyFont="1" applyFill="1" applyBorder="1" applyAlignment="1">
      <alignment horizontal="left" vertical="center"/>
    </xf>
    <xf numFmtId="0" fontId="5" fillId="2" borderId="16" xfId="0" applyFont="1" applyFill="1" applyBorder="1" applyAlignment="1">
      <alignment horizontal="left" vertical="center"/>
    </xf>
    <xf numFmtId="0" fontId="5" fillId="2" borderId="17" xfId="0" applyFont="1" applyFill="1" applyBorder="1" applyAlignment="1">
      <alignment horizontal="left" vertical="center"/>
    </xf>
    <xf numFmtId="0" fontId="7" fillId="2" borderId="18"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7" fillId="2" borderId="19" xfId="0" applyFont="1" applyFill="1" applyBorder="1" applyAlignment="1">
      <alignment horizontal="center" vertical="center" wrapText="1"/>
    </xf>
    <xf numFmtId="3" fontId="8" fillId="2" borderId="20" xfId="0" applyNumberFormat="1" applyFont="1" applyFill="1" applyBorder="1" applyAlignment="1">
      <alignment horizontal="center" vertical="center"/>
    </xf>
    <xf numFmtId="166" fontId="5" fillId="2" borderId="20" xfId="0" applyNumberFormat="1" applyFont="1" applyFill="1" applyBorder="1" applyAlignment="1">
      <alignment horizontal="right" vertical="center"/>
    </xf>
    <xf numFmtId="166" fontId="9" fillId="2" borderId="20" xfId="0" applyNumberFormat="1" applyFont="1" applyFill="1" applyBorder="1" applyAlignment="1">
      <alignment horizontal="right" vertical="center"/>
    </xf>
    <xf numFmtId="167" fontId="5" fillId="2" borderId="20" xfId="0" applyNumberFormat="1" applyFont="1" applyFill="1" applyBorder="1" applyAlignment="1">
      <alignment horizontal="right" vertical="center"/>
    </xf>
    <xf numFmtId="168" fontId="5" fillId="2" borderId="20" xfId="0" applyNumberFormat="1" applyFont="1" applyFill="1" applyBorder="1" applyAlignment="1">
      <alignment horizontal="left" vertical="center"/>
    </xf>
    <xf numFmtId="0" fontId="5" fillId="2" borderId="20" xfId="0" applyFont="1" applyFill="1" applyBorder="1" applyAlignment="1">
      <alignment horizontal="left" vertical="center"/>
    </xf>
    <xf numFmtId="0" fontId="5" fillId="2" borderId="21" xfId="0" applyFont="1" applyFill="1" applyBorder="1" applyAlignment="1">
      <alignment horizontal="left" vertical="center"/>
    </xf>
    <xf numFmtId="168" fontId="5" fillId="2" borderId="2" xfId="0" applyNumberFormat="1" applyFont="1" applyFill="1" applyBorder="1" applyAlignment="1">
      <alignment horizontal="left" vertical="center"/>
    </xf>
    <xf numFmtId="1" fontId="5" fillId="2" borderId="0" xfId="1" applyNumberFormat="1" applyFont="1" applyFill="1" applyBorder="1" applyAlignment="1">
      <alignment horizontal="center" vertical="center"/>
    </xf>
    <xf numFmtId="3" fontId="5" fillId="2" borderId="0" xfId="0" applyNumberFormat="1" applyFont="1" applyFill="1" applyBorder="1" applyAlignment="1">
      <alignment horizontal="center" vertical="center"/>
    </xf>
    <xf numFmtId="166" fontId="5" fillId="2" borderId="0" xfId="0" applyNumberFormat="1" applyFont="1" applyFill="1" applyBorder="1" applyAlignment="1">
      <alignment horizontal="right" vertical="center"/>
    </xf>
    <xf numFmtId="167" fontId="5" fillId="2" borderId="0" xfId="0" applyNumberFormat="1" applyFont="1" applyFill="1" applyBorder="1" applyAlignment="1">
      <alignment horizontal="right" vertical="center"/>
    </xf>
    <xf numFmtId="168" fontId="5" fillId="2" borderId="0" xfId="0" applyNumberFormat="1" applyFont="1" applyFill="1" applyBorder="1" applyAlignment="1">
      <alignment horizontal="left" vertical="center"/>
    </xf>
    <xf numFmtId="169" fontId="5" fillId="2" borderId="0" xfId="0" applyNumberFormat="1" applyFont="1" applyFill="1" applyBorder="1" applyAlignment="1">
      <alignment horizontal="right" vertical="center"/>
    </xf>
    <xf numFmtId="170" fontId="5" fillId="2" borderId="0" xfId="0" applyNumberFormat="1" applyFont="1" applyFill="1" applyBorder="1" applyAlignment="1">
      <alignment horizontal="right" vertical="center"/>
    </xf>
    <xf numFmtId="0" fontId="2" fillId="2" borderId="0" xfId="0" applyFont="1" applyFill="1" applyBorder="1" applyAlignment="1">
      <alignment vertical="center" wrapText="1"/>
    </xf>
    <xf numFmtId="1" fontId="2" fillId="2" borderId="0" xfId="1" applyNumberFormat="1" applyFont="1" applyFill="1" applyBorder="1" applyAlignment="1">
      <alignment horizontal="center" vertical="center" wrapText="1"/>
    </xf>
    <xf numFmtId="3" fontId="2" fillId="2" borderId="0" xfId="0" applyNumberFormat="1" applyFont="1" applyFill="1" applyBorder="1" applyAlignment="1">
      <alignment horizontal="center" vertical="center" wrapText="1"/>
    </xf>
    <xf numFmtId="3" fontId="10" fillId="2" borderId="0" xfId="0" applyNumberFormat="1" applyFont="1" applyFill="1" applyBorder="1" applyAlignment="1">
      <alignment horizontal="right" vertical="center"/>
    </xf>
    <xf numFmtId="166" fontId="3" fillId="2" borderId="0" xfId="0" applyNumberFormat="1" applyFont="1" applyFill="1" applyBorder="1" applyAlignment="1">
      <alignment horizontal="left" vertical="center"/>
    </xf>
    <xf numFmtId="3" fontId="4" fillId="3" borderId="5" xfId="0" applyNumberFormat="1" applyFont="1" applyFill="1" applyBorder="1" applyAlignment="1">
      <alignment horizontal="center" vertical="center" wrapText="1"/>
    </xf>
    <xf numFmtId="0" fontId="12" fillId="0" borderId="4" xfId="3" applyBorder="1" applyAlignment="1">
      <alignment horizontal="left" vertical="center"/>
    </xf>
    <xf numFmtId="0" fontId="0" fillId="0" borderId="4" xfId="0" applyBorder="1" applyAlignment="1">
      <alignment horizontal="left" vertical="center"/>
    </xf>
    <xf numFmtId="0" fontId="2" fillId="0" borderId="4" xfId="0" applyFont="1" applyBorder="1" applyAlignment="1">
      <alignment horizontal="left" vertical="center"/>
    </xf>
    <xf numFmtId="0" fontId="5" fillId="2" borderId="4" xfId="0" applyFont="1" applyFill="1" applyBorder="1" applyAlignment="1">
      <alignment horizontal="left" vertical="center"/>
    </xf>
    <xf numFmtId="0" fontId="5" fillId="2" borderId="12" xfId="0" applyFont="1" applyFill="1" applyBorder="1" applyAlignment="1">
      <alignment horizontal="left" vertical="center"/>
    </xf>
    <xf numFmtId="0" fontId="5" fillId="2" borderId="22" xfId="0" applyFont="1" applyFill="1" applyBorder="1" applyAlignment="1">
      <alignment horizontal="left" vertical="center"/>
    </xf>
    <xf numFmtId="0" fontId="5" fillId="2" borderId="23" xfId="0" applyFont="1" applyFill="1" applyBorder="1" applyAlignment="1">
      <alignment horizontal="left" vertical="center"/>
    </xf>
    <xf numFmtId="167" fontId="5" fillId="2" borderId="24" xfId="0" applyNumberFormat="1" applyFont="1" applyFill="1" applyBorder="1" applyAlignment="1">
      <alignment horizontal="right" vertical="center"/>
    </xf>
    <xf numFmtId="167" fontId="6" fillId="2" borderId="24" xfId="0" applyNumberFormat="1" applyFont="1" applyFill="1" applyBorder="1" applyAlignment="1">
      <alignment horizontal="right" vertical="center"/>
    </xf>
    <xf numFmtId="0" fontId="0" fillId="0" borderId="5" xfId="0" applyBorder="1">
      <alignment wrapText="1"/>
    </xf>
    <xf numFmtId="0" fontId="2" fillId="0" borderId="5" xfId="0" applyFont="1" applyBorder="1" applyAlignment="1">
      <alignment horizontal="left" vertical="center" wrapText="1"/>
    </xf>
    <xf numFmtId="166" fontId="5" fillId="2" borderId="5" xfId="0" applyNumberFormat="1" applyFont="1" applyFill="1" applyBorder="1" applyAlignment="1">
      <alignment horizontal="right" vertical="center"/>
    </xf>
    <xf numFmtId="0" fontId="5" fillId="2" borderId="5" xfId="0" applyFont="1" applyFill="1" applyBorder="1" applyAlignment="1">
      <alignment horizontal="left" vertical="center" wrapText="1"/>
    </xf>
    <xf numFmtId="1" fontId="0" fillId="0" borderId="5" xfId="0" applyNumberFormat="1" applyBorder="1">
      <alignment wrapText="1"/>
    </xf>
    <xf numFmtId="1" fontId="5" fillId="2" borderId="5" xfId="1" applyNumberFormat="1" applyFont="1" applyFill="1" applyBorder="1" applyAlignment="1">
      <alignment horizontal="center" vertical="center"/>
    </xf>
    <xf numFmtId="44" fontId="0" fillId="0" borderId="5" xfId="2" applyFont="1" applyBorder="1" applyAlignment="1">
      <alignment wrapText="1"/>
    </xf>
    <xf numFmtId="44" fontId="5" fillId="2" borderId="5" xfId="2" applyFont="1" applyFill="1" applyBorder="1" applyAlignment="1">
      <alignment horizontal="right" vertical="center"/>
    </xf>
  </cellXfs>
  <cellStyles count="6">
    <cellStyle name="Comma" xfId="1" builtinId="3"/>
    <cellStyle name="Currency" xfId="2" builtinId="4"/>
    <cellStyle name="Hyperlink" xfId="3" builtinId="8"/>
    <cellStyle name="Normal" xfId="0" builtinId="0"/>
    <cellStyle name="Normale 2" xfId="4"/>
    <cellStyle name="Valuta 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jpeg"/><Relationship Id="rId21" Type="http://schemas.openxmlformats.org/officeDocument/2006/relationships/image" Target="../media/image21.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jpe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png"/><Relationship Id="rId32" Type="http://schemas.openxmlformats.org/officeDocument/2006/relationships/image" Target="../media/image32.jpeg"/><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xdr:from>
      <xdr:col>0</xdr:col>
      <xdr:colOff>200025</xdr:colOff>
      <xdr:row>9</xdr:row>
      <xdr:rowOff>9525</xdr:rowOff>
    </xdr:from>
    <xdr:to>
      <xdr:col>0</xdr:col>
      <xdr:colOff>1933575</xdr:colOff>
      <xdr:row>9</xdr:row>
      <xdr:rowOff>1362075</xdr:rowOff>
    </xdr:to>
    <xdr:pic>
      <xdr:nvPicPr>
        <xdr:cNvPr id="1025" name="Immagine 1"/>
        <xdr:cNvPicPr>
          <a:picLocks noChangeAspect="1"/>
        </xdr:cNvPicPr>
      </xdr:nvPicPr>
      <xdr:blipFill>
        <a:blip xmlns:r="http://schemas.openxmlformats.org/officeDocument/2006/relationships" r:embed="rId1" cstate="print"/>
        <a:srcRect/>
        <a:stretch>
          <a:fillRect/>
        </a:stretch>
      </xdr:blipFill>
      <xdr:spPr bwMode="auto">
        <a:xfrm>
          <a:off x="200025" y="11287125"/>
          <a:ext cx="1733550" cy="1352550"/>
        </a:xfrm>
        <a:prstGeom prst="rect">
          <a:avLst/>
        </a:prstGeom>
        <a:noFill/>
        <a:ln w="9525">
          <a:noFill/>
          <a:miter lim="800000"/>
          <a:headEnd/>
          <a:tailEnd/>
        </a:ln>
      </xdr:spPr>
    </xdr:pic>
    <xdr:clientData/>
  </xdr:twoCellAnchor>
  <xdr:twoCellAnchor>
    <xdr:from>
      <xdr:col>0</xdr:col>
      <xdr:colOff>85725</xdr:colOff>
      <xdr:row>11</xdr:row>
      <xdr:rowOff>133350</xdr:rowOff>
    </xdr:from>
    <xdr:to>
      <xdr:col>0</xdr:col>
      <xdr:colOff>1914525</xdr:colOff>
      <xdr:row>11</xdr:row>
      <xdr:rowOff>1438275</xdr:rowOff>
    </xdr:to>
    <xdr:pic>
      <xdr:nvPicPr>
        <xdr:cNvPr id="1026" name="Immagine 2"/>
        <xdr:cNvPicPr>
          <a:picLocks noChangeAspect="1"/>
        </xdr:cNvPicPr>
      </xdr:nvPicPr>
      <xdr:blipFill>
        <a:blip xmlns:r="http://schemas.openxmlformats.org/officeDocument/2006/relationships" r:embed="rId2" cstate="print"/>
        <a:srcRect/>
        <a:stretch>
          <a:fillRect/>
        </a:stretch>
      </xdr:blipFill>
      <xdr:spPr bwMode="auto">
        <a:xfrm>
          <a:off x="85725" y="14392275"/>
          <a:ext cx="1828800" cy="1304925"/>
        </a:xfrm>
        <a:prstGeom prst="rect">
          <a:avLst/>
        </a:prstGeom>
        <a:noFill/>
        <a:ln w="9525">
          <a:noFill/>
          <a:miter lim="800000"/>
          <a:headEnd/>
          <a:tailEnd/>
        </a:ln>
      </xdr:spPr>
    </xdr:pic>
    <xdr:clientData/>
  </xdr:twoCellAnchor>
  <xdr:twoCellAnchor>
    <xdr:from>
      <xdr:col>0</xdr:col>
      <xdr:colOff>0</xdr:colOff>
      <xdr:row>13</xdr:row>
      <xdr:rowOff>95250</xdr:rowOff>
    </xdr:from>
    <xdr:to>
      <xdr:col>0</xdr:col>
      <xdr:colOff>942975</xdr:colOff>
      <xdr:row>13</xdr:row>
      <xdr:rowOff>866775</xdr:rowOff>
    </xdr:to>
    <xdr:pic>
      <xdr:nvPicPr>
        <xdr:cNvPr id="1027" name="Immagine 3"/>
        <xdr:cNvPicPr>
          <a:picLocks noChangeAspect="1"/>
        </xdr:cNvPicPr>
      </xdr:nvPicPr>
      <xdr:blipFill>
        <a:blip xmlns:r="http://schemas.openxmlformats.org/officeDocument/2006/relationships" r:embed="rId3" cstate="print"/>
        <a:srcRect/>
        <a:stretch>
          <a:fillRect/>
        </a:stretch>
      </xdr:blipFill>
      <xdr:spPr bwMode="auto">
        <a:xfrm>
          <a:off x="0" y="17278350"/>
          <a:ext cx="942975" cy="771525"/>
        </a:xfrm>
        <a:prstGeom prst="rect">
          <a:avLst/>
        </a:prstGeom>
        <a:noFill/>
        <a:ln w="9525">
          <a:noFill/>
          <a:miter lim="800000"/>
          <a:headEnd/>
          <a:tailEnd/>
        </a:ln>
      </xdr:spPr>
    </xdr:pic>
    <xdr:clientData/>
  </xdr:twoCellAnchor>
  <xdr:twoCellAnchor>
    <xdr:from>
      <xdr:col>0</xdr:col>
      <xdr:colOff>0</xdr:colOff>
      <xdr:row>24</xdr:row>
      <xdr:rowOff>419100</xdr:rowOff>
    </xdr:from>
    <xdr:to>
      <xdr:col>0</xdr:col>
      <xdr:colOff>2076450</xdr:colOff>
      <xdr:row>24</xdr:row>
      <xdr:rowOff>1514475</xdr:rowOff>
    </xdr:to>
    <xdr:pic>
      <xdr:nvPicPr>
        <xdr:cNvPr id="1028" name="Immagine 4"/>
        <xdr:cNvPicPr>
          <a:picLocks noChangeAspect="1"/>
        </xdr:cNvPicPr>
      </xdr:nvPicPr>
      <xdr:blipFill>
        <a:blip xmlns:r="http://schemas.openxmlformats.org/officeDocument/2006/relationships" r:embed="rId4" cstate="print"/>
        <a:srcRect l="8533" t="20000" r="9834" b="20952"/>
        <a:stretch>
          <a:fillRect/>
        </a:stretch>
      </xdr:blipFill>
      <xdr:spPr bwMode="auto">
        <a:xfrm>
          <a:off x="0" y="33585150"/>
          <a:ext cx="2076450" cy="1095375"/>
        </a:xfrm>
        <a:prstGeom prst="rect">
          <a:avLst/>
        </a:prstGeom>
        <a:noFill/>
        <a:ln w="9525">
          <a:noFill/>
          <a:miter lim="800000"/>
          <a:headEnd/>
          <a:tailEnd/>
        </a:ln>
      </xdr:spPr>
    </xdr:pic>
    <xdr:clientData/>
  </xdr:twoCellAnchor>
  <xdr:twoCellAnchor>
    <xdr:from>
      <xdr:col>0</xdr:col>
      <xdr:colOff>0</xdr:colOff>
      <xdr:row>28</xdr:row>
      <xdr:rowOff>38100</xdr:rowOff>
    </xdr:from>
    <xdr:to>
      <xdr:col>0</xdr:col>
      <xdr:colOff>2076450</xdr:colOff>
      <xdr:row>28</xdr:row>
      <xdr:rowOff>1466850</xdr:rowOff>
    </xdr:to>
    <xdr:pic>
      <xdr:nvPicPr>
        <xdr:cNvPr id="1029" name="Immagine 5"/>
        <xdr:cNvPicPr>
          <a:picLocks noChangeAspect="1"/>
        </xdr:cNvPicPr>
      </xdr:nvPicPr>
      <xdr:blipFill>
        <a:blip xmlns:r="http://schemas.openxmlformats.org/officeDocument/2006/relationships" r:embed="rId5" cstate="print"/>
        <a:srcRect/>
        <a:stretch>
          <a:fillRect/>
        </a:stretch>
      </xdr:blipFill>
      <xdr:spPr bwMode="auto">
        <a:xfrm>
          <a:off x="0" y="39366825"/>
          <a:ext cx="2076450" cy="1428750"/>
        </a:xfrm>
        <a:prstGeom prst="rect">
          <a:avLst/>
        </a:prstGeom>
        <a:noFill/>
        <a:ln w="9525">
          <a:noFill/>
          <a:miter lim="800000"/>
          <a:headEnd/>
          <a:tailEnd/>
        </a:ln>
      </xdr:spPr>
    </xdr:pic>
    <xdr:clientData/>
  </xdr:twoCellAnchor>
  <xdr:twoCellAnchor>
    <xdr:from>
      <xdr:col>0</xdr:col>
      <xdr:colOff>590550</xdr:colOff>
      <xdr:row>20</xdr:row>
      <xdr:rowOff>85725</xdr:rowOff>
    </xdr:from>
    <xdr:to>
      <xdr:col>0</xdr:col>
      <xdr:colOff>1619250</xdr:colOff>
      <xdr:row>20</xdr:row>
      <xdr:rowOff>1476375</xdr:rowOff>
    </xdr:to>
    <xdr:pic>
      <xdr:nvPicPr>
        <xdr:cNvPr id="1030" name="Immagine 7"/>
        <xdr:cNvPicPr>
          <a:picLocks noChangeAspect="1"/>
        </xdr:cNvPicPr>
      </xdr:nvPicPr>
      <xdr:blipFill>
        <a:blip xmlns:r="http://schemas.openxmlformats.org/officeDocument/2006/relationships" r:embed="rId6" cstate="print"/>
        <a:srcRect l="27794" t="7079" r="29063" b="10454"/>
        <a:stretch>
          <a:fillRect/>
        </a:stretch>
      </xdr:blipFill>
      <xdr:spPr bwMode="auto">
        <a:xfrm>
          <a:off x="590550" y="26860500"/>
          <a:ext cx="1028700" cy="1390650"/>
        </a:xfrm>
        <a:prstGeom prst="rect">
          <a:avLst/>
        </a:prstGeom>
        <a:noFill/>
        <a:ln w="9525">
          <a:noFill/>
          <a:miter lim="800000"/>
          <a:headEnd/>
          <a:tailEnd/>
        </a:ln>
      </xdr:spPr>
    </xdr:pic>
    <xdr:clientData/>
  </xdr:twoCellAnchor>
  <xdr:twoCellAnchor>
    <xdr:from>
      <xdr:col>0</xdr:col>
      <xdr:colOff>1638300</xdr:colOff>
      <xdr:row>21</xdr:row>
      <xdr:rowOff>38100</xdr:rowOff>
    </xdr:from>
    <xdr:to>
      <xdr:col>0</xdr:col>
      <xdr:colOff>2076450</xdr:colOff>
      <xdr:row>21</xdr:row>
      <xdr:rowOff>1457325</xdr:rowOff>
    </xdr:to>
    <xdr:pic>
      <xdr:nvPicPr>
        <xdr:cNvPr id="1031" name="Immagine 8"/>
        <xdr:cNvPicPr>
          <a:picLocks noChangeAspect="1"/>
        </xdr:cNvPicPr>
      </xdr:nvPicPr>
      <xdr:blipFill>
        <a:blip xmlns:r="http://schemas.openxmlformats.org/officeDocument/2006/relationships" r:embed="rId7" cstate="print"/>
        <a:srcRect l="38593" r="38000"/>
        <a:stretch>
          <a:fillRect/>
        </a:stretch>
      </xdr:blipFill>
      <xdr:spPr bwMode="auto">
        <a:xfrm>
          <a:off x="1638300" y="28336875"/>
          <a:ext cx="438150" cy="1419225"/>
        </a:xfrm>
        <a:prstGeom prst="rect">
          <a:avLst/>
        </a:prstGeom>
        <a:noFill/>
        <a:ln w="9525">
          <a:noFill/>
          <a:miter lim="800000"/>
          <a:headEnd/>
          <a:tailEnd/>
        </a:ln>
      </xdr:spPr>
    </xdr:pic>
    <xdr:clientData/>
  </xdr:twoCellAnchor>
  <xdr:twoCellAnchor>
    <xdr:from>
      <xdr:col>0</xdr:col>
      <xdr:colOff>57150</xdr:colOff>
      <xdr:row>1</xdr:row>
      <xdr:rowOff>66675</xdr:rowOff>
    </xdr:from>
    <xdr:to>
      <xdr:col>0</xdr:col>
      <xdr:colOff>609600</xdr:colOff>
      <xdr:row>1</xdr:row>
      <xdr:rowOff>1228725</xdr:rowOff>
    </xdr:to>
    <xdr:pic>
      <xdr:nvPicPr>
        <xdr:cNvPr id="1032" name="Immagine 11"/>
        <xdr:cNvPicPr>
          <a:picLocks noChangeAspect="1"/>
        </xdr:cNvPicPr>
      </xdr:nvPicPr>
      <xdr:blipFill>
        <a:blip xmlns:r="http://schemas.openxmlformats.org/officeDocument/2006/relationships" r:embed="rId8" cstate="print"/>
        <a:srcRect l="21454" b="17120"/>
        <a:stretch>
          <a:fillRect/>
        </a:stretch>
      </xdr:blipFill>
      <xdr:spPr bwMode="auto">
        <a:xfrm>
          <a:off x="57150" y="552450"/>
          <a:ext cx="552450" cy="1162050"/>
        </a:xfrm>
        <a:prstGeom prst="rect">
          <a:avLst/>
        </a:prstGeom>
        <a:noFill/>
        <a:ln w="9525">
          <a:noFill/>
          <a:miter lim="800000"/>
          <a:headEnd/>
          <a:tailEnd/>
        </a:ln>
      </xdr:spPr>
    </xdr:pic>
    <xdr:clientData/>
  </xdr:twoCellAnchor>
  <xdr:twoCellAnchor>
    <xdr:from>
      <xdr:col>0</xdr:col>
      <xdr:colOff>609600</xdr:colOff>
      <xdr:row>1</xdr:row>
      <xdr:rowOff>95250</xdr:rowOff>
    </xdr:from>
    <xdr:to>
      <xdr:col>0</xdr:col>
      <xdr:colOff>2000250</xdr:colOff>
      <xdr:row>1</xdr:row>
      <xdr:rowOff>1800225</xdr:rowOff>
    </xdr:to>
    <xdr:pic>
      <xdr:nvPicPr>
        <xdr:cNvPr id="1033" name="Immagine 12" descr="http://www.navadesign.com/dimgs/PRC_144_1_M_31208/matite-da-disegno-confezione-120-pezzi-con-espositore-strumenti-di-scrittura.jpg"/>
        <xdr:cNvPicPr>
          <a:picLocks noChangeAspect="1" noChangeArrowheads="1"/>
        </xdr:cNvPicPr>
      </xdr:nvPicPr>
      <xdr:blipFill>
        <a:blip xmlns:r="http://schemas.openxmlformats.org/officeDocument/2006/relationships" r:embed="rId9" cstate="print"/>
        <a:srcRect l="23717" r="16048" b="4025"/>
        <a:stretch>
          <a:fillRect/>
        </a:stretch>
      </xdr:blipFill>
      <xdr:spPr bwMode="auto">
        <a:xfrm>
          <a:off x="609600" y="581025"/>
          <a:ext cx="1390650" cy="1438275"/>
        </a:xfrm>
        <a:prstGeom prst="rect">
          <a:avLst/>
        </a:prstGeom>
        <a:noFill/>
        <a:ln w="9525">
          <a:noFill/>
          <a:miter lim="800000"/>
          <a:headEnd/>
          <a:tailEnd/>
        </a:ln>
      </xdr:spPr>
    </xdr:pic>
    <xdr:clientData/>
  </xdr:twoCellAnchor>
  <xdr:twoCellAnchor>
    <xdr:from>
      <xdr:col>0</xdr:col>
      <xdr:colOff>0</xdr:colOff>
      <xdr:row>2</xdr:row>
      <xdr:rowOff>47625</xdr:rowOff>
    </xdr:from>
    <xdr:to>
      <xdr:col>0</xdr:col>
      <xdr:colOff>2000250</xdr:colOff>
      <xdr:row>2</xdr:row>
      <xdr:rowOff>1562100</xdr:rowOff>
    </xdr:to>
    <xdr:pic>
      <xdr:nvPicPr>
        <xdr:cNvPr id="1034" name="Immagine 13"/>
        <xdr:cNvPicPr>
          <a:picLocks noChangeAspect="1"/>
        </xdr:cNvPicPr>
      </xdr:nvPicPr>
      <xdr:blipFill>
        <a:blip xmlns:r="http://schemas.openxmlformats.org/officeDocument/2006/relationships" r:embed="rId10" cstate="print"/>
        <a:srcRect/>
        <a:stretch>
          <a:fillRect/>
        </a:stretch>
      </xdr:blipFill>
      <xdr:spPr bwMode="auto">
        <a:xfrm>
          <a:off x="0" y="2066925"/>
          <a:ext cx="2000250" cy="1495425"/>
        </a:xfrm>
        <a:prstGeom prst="rect">
          <a:avLst/>
        </a:prstGeom>
        <a:noFill/>
        <a:ln w="9525">
          <a:noFill/>
          <a:miter lim="800000"/>
          <a:headEnd/>
          <a:tailEnd/>
        </a:ln>
      </xdr:spPr>
    </xdr:pic>
    <xdr:clientData/>
  </xdr:twoCellAnchor>
  <xdr:twoCellAnchor editAs="oneCell">
    <xdr:from>
      <xdr:col>0</xdr:col>
      <xdr:colOff>0</xdr:colOff>
      <xdr:row>4</xdr:row>
      <xdr:rowOff>0</xdr:rowOff>
    </xdr:from>
    <xdr:to>
      <xdr:col>0</xdr:col>
      <xdr:colOff>304800</xdr:colOff>
      <xdr:row>4</xdr:row>
      <xdr:rowOff>304800</xdr:rowOff>
    </xdr:to>
    <xdr:sp macro="" textlink="">
      <xdr:nvSpPr>
        <xdr:cNvPr id="1035" name="AutoShape 2" descr="Risultati immagini per TEMPERINI"/>
        <xdr:cNvSpPr>
          <a:spLocks noChangeAspect="1" noChangeArrowheads="1"/>
        </xdr:cNvSpPr>
      </xdr:nvSpPr>
      <xdr:spPr bwMode="auto">
        <a:xfrm>
          <a:off x="0" y="4810125"/>
          <a:ext cx="304800" cy="304800"/>
        </a:xfrm>
        <a:prstGeom prst="rect">
          <a:avLst/>
        </a:prstGeom>
        <a:noFill/>
        <a:ln w="9525">
          <a:noFill/>
          <a:miter lim="800000"/>
          <a:headEnd/>
          <a:tailEnd/>
        </a:ln>
      </xdr:spPr>
    </xdr:sp>
    <xdr:clientData/>
  </xdr:twoCellAnchor>
  <xdr:twoCellAnchor>
    <xdr:from>
      <xdr:col>0</xdr:col>
      <xdr:colOff>523875</xdr:colOff>
      <xdr:row>4</xdr:row>
      <xdr:rowOff>95250</xdr:rowOff>
    </xdr:from>
    <xdr:to>
      <xdr:col>0</xdr:col>
      <xdr:colOff>1533525</xdr:colOff>
      <xdr:row>4</xdr:row>
      <xdr:rowOff>1000125</xdr:rowOff>
    </xdr:to>
    <xdr:pic>
      <xdr:nvPicPr>
        <xdr:cNvPr id="1036" name="Immagine 15" descr="http://www.damirella.it/vetrina-prodotti-cartoleria-giocattoli/images/temperino1buco_thumb.jpg"/>
        <xdr:cNvPicPr>
          <a:picLocks noChangeAspect="1" noChangeArrowheads="1"/>
        </xdr:cNvPicPr>
      </xdr:nvPicPr>
      <xdr:blipFill>
        <a:blip xmlns:r="http://schemas.openxmlformats.org/officeDocument/2006/relationships" r:embed="rId11" cstate="print"/>
        <a:srcRect/>
        <a:stretch>
          <a:fillRect/>
        </a:stretch>
      </xdr:blipFill>
      <xdr:spPr bwMode="auto">
        <a:xfrm>
          <a:off x="523875" y="4905375"/>
          <a:ext cx="1009650" cy="904875"/>
        </a:xfrm>
        <a:prstGeom prst="rect">
          <a:avLst/>
        </a:prstGeom>
        <a:noFill/>
        <a:ln w="9525">
          <a:noFill/>
          <a:miter lim="800000"/>
          <a:headEnd/>
          <a:tailEnd/>
        </a:ln>
      </xdr:spPr>
    </xdr:pic>
    <xdr:clientData/>
  </xdr:twoCellAnchor>
  <xdr:twoCellAnchor>
    <xdr:from>
      <xdr:col>0</xdr:col>
      <xdr:colOff>638175</xdr:colOff>
      <xdr:row>6</xdr:row>
      <xdr:rowOff>85725</xdr:rowOff>
    </xdr:from>
    <xdr:to>
      <xdr:col>0</xdr:col>
      <xdr:colOff>1628775</xdr:colOff>
      <xdr:row>6</xdr:row>
      <xdr:rowOff>1085850</xdr:rowOff>
    </xdr:to>
    <xdr:pic>
      <xdr:nvPicPr>
        <xdr:cNvPr id="1037" name="Immagine 16" descr="http://static1.squarespace.com/static/567461b25a5668f86eb2414d/t/567aa211b0a27d9a6f86e5d8/1450877457508/Torquis_par.jpg?format=500w"/>
        <xdr:cNvPicPr>
          <a:picLocks noChangeAspect="1" noChangeArrowheads="1"/>
        </xdr:cNvPicPr>
      </xdr:nvPicPr>
      <xdr:blipFill>
        <a:blip xmlns:r="http://schemas.openxmlformats.org/officeDocument/2006/relationships" r:embed="rId12" cstate="print"/>
        <a:srcRect/>
        <a:stretch>
          <a:fillRect/>
        </a:stretch>
      </xdr:blipFill>
      <xdr:spPr bwMode="auto">
        <a:xfrm>
          <a:off x="638175" y="7458075"/>
          <a:ext cx="990600" cy="923925"/>
        </a:xfrm>
        <a:prstGeom prst="rect">
          <a:avLst/>
        </a:prstGeom>
        <a:noFill/>
        <a:ln w="9525">
          <a:noFill/>
          <a:miter lim="800000"/>
          <a:headEnd/>
          <a:tailEnd/>
        </a:ln>
      </xdr:spPr>
    </xdr:pic>
    <xdr:clientData/>
  </xdr:twoCellAnchor>
  <xdr:twoCellAnchor>
    <xdr:from>
      <xdr:col>0</xdr:col>
      <xdr:colOff>0</xdr:colOff>
      <xdr:row>22</xdr:row>
      <xdr:rowOff>247650</xdr:rowOff>
    </xdr:from>
    <xdr:to>
      <xdr:col>0</xdr:col>
      <xdr:colOff>2019300</xdr:colOff>
      <xdr:row>22</xdr:row>
      <xdr:rowOff>1333500</xdr:rowOff>
    </xdr:to>
    <xdr:pic>
      <xdr:nvPicPr>
        <xdr:cNvPr id="1038" name="Immagine 17" descr="http://www.hellopro.fr/images/produit-2/7/7/8/sous-main-de-bureau-en-cuir-couleur-cuir-pleine-fleur-gris-taille-sous-main-normal-50x34-3300877.jpg"/>
        <xdr:cNvPicPr>
          <a:picLocks noChangeAspect="1" noChangeArrowheads="1"/>
        </xdr:cNvPicPr>
      </xdr:nvPicPr>
      <xdr:blipFill>
        <a:blip xmlns:r="http://schemas.openxmlformats.org/officeDocument/2006/relationships" r:embed="rId13" cstate="print"/>
        <a:srcRect t="13399" b="14897"/>
        <a:stretch>
          <a:fillRect/>
        </a:stretch>
      </xdr:blipFill>
      <xdr:spPr bwMode="auto">
        <a:xfrm>
          <a:off x="0" y="30013275"/>
          <a:ext cx="2019300" cy="1085850"/>
        </a:xfrm>
        <a:prstGeom prst="rect">
          <a:avLst/>
        </a:prstGeom>
        <a:noFill/>
        <a:ln w="9525">
          <a:noFill/>
          <a:miter lim="800000"/>
          <a:headEnd/>
          <a:tailEnd/>
        </a:ln>
      </xdr:spPr>
    </xdr:pic>
    <xdr:clientData/>
  </xdr:twoCellAnchor>
  <xdr:twoCellAnchor editAs="oneCell">
    <xdr:from>
      <xdr:col>0</xdr:col>
      <xdr:colOff>104775</xdr:colOff>
      <xdr:row>7</xdr:row>
      <xdr:rowOff>85725</xdr:rowOff>
    </xdr:from>
    <xdr:to>
      <xdr:col>0</xdr:col>
      <xdr:colOff>1914525</xdr:colOff>
      <xdr:row>7</xdr:row>
      <xdr:rowOff>1381125</xdr:rowOff>
    </xdr:to>
    <xdr:pic>
      <xdr:nvPicPr>
        <xdr:cNvPr id="1039" name="Immagine 18" descr="http://www.navadesign.com/dimgs/ARG_20599_L_79202/maxipencil.jpg"/>
        <xdr:cNvPicPr>
          <a:picLocks noChangeAspect="1" noChangeArrowheads="1"/>
        </xdr:cNvPicPr>
      </xdr:nvPicPr>
      <xdr:blipFill>
        <a:blip xmlns:r="http://schemas.openxmlformats.org/officeDocument/2006/relationships" r:embed="rId14" cstate="print"/>
        <a:srcRect/>
        <a:stretch>
          <a:fillRect/>
        </a:stretch>
      </xdr:blipFill>
      <xdr:spPr bwMode="auto">
        <a:xfrm>
          <a:off x="104775" y="8467725"/>
          <a:ext cx="1809750" cy="1295400"/>
        </a:xfrm>
        <a:prstGeom prst="rect">
          <a:avLst/>
        </a:prstGeom>
        <a:noFill/>
        <a:ln w="9525">
          <a:noFill/>
          <a:miter lim="800000"/>
          <a:headEnd/>
          <a:tailEnd/>
        </a:ln>
      </xdr:spPr>
    </xdr:pic>
    <xdr:clientData/>
  </xdr:twoCellAnchor>
  <xdr:twoCellAnchor editAs="oneCell">
    <xdr:from>
      <xdr:col>0</xdr:col>
      <xdr:colOff>76200</xdr:colOff>
      <xdr:row>17</xdr:row>
      <xdr:rowOff>85725</xdr:rowOff>
    </xdr:from>
    <xdr:to>
      <xdr:col>0</xdr:col>
      <xdr:colOff>914400</xdr:colOff>
      <xdr:row>17</xdr:row>
      <xdr:rowOff>1600200</xdr:rowOff>
    </xdr:to>
    <xdr:pic>
      <xdr:nvPicPr>
        <xdr:cNvPr id="1040" name="Immagine 19"/>
        <xdr:cNvPicPr>
          <a:picLocks noChangeAspect="1"/>
        </xdr:cNvPicPr>
      </xdr:nvPicPr>
      <xdr:blipFill>
        <a:blip xmlns:r="http://schemas.openxmlformats.org/officeDocument/2006/relationships" r:embed="rId15" cstate="print"/>
        <a:srcRect/>
        <a:stretch>
          <a:fillRect/>
        </a:stretch>
      </xdr:blipFill>
      <xdr:spPr bwMode="auto">
        <a:xfrm>
          <a:off x="76200" y="21450300"/>
          <a:ext cx="838200" cy="1514475"/>
        </a:xfrm>
        <a:prstGeom prst="rect">
          <a:avLst/>
        </a:prstGeom>
        <a:noFill/>
        <a:ln w="9525">
          <a:noFill/>
          <a:miter lim="800000"/>
          <a:headEnd/>
          <a:tailEnd/>
        </a:ln>
      </xdr:spPr>
    </xdr:pic>
    <xdr:clientData/>
  </xdr:twoCellAnchor>
  <xdr:twoCellAnchor editAs="oneCell">
    <xdr:from>
      <xdr:col>0</xdr:col>
      <xdr:colOff>971550</xdr:colOff>
      <xdr:row>17</xdr:row>
      <xdr:rowOff>257175</xdr:rowOff>
    </xdr:from>
    <xdr:to>
      <xdr:col>0</xdr:col>
      <xdr:colOff>2038350</xdr:colOff>
      <xdr:row>17</xdr:row>
      <xdr:rowOff>1552575</xdr:rowOff>
    </xdr:to>
    <xdr:pic>
      <xdr:nvPicPr>
        <xdr:cNvPr id="1041" name="Immagine 20"/>
        <xdr:cNvPicPr>
          <a:picLocks noChangeAspect="1"/>
        </xdr:cNvPicPr>
      </xdr:nvPicPr>
      <xdr:blipFill>
        <a:blip xmlns:r="http://schemas.openxmlformats.org/officeDocument/2006/relationships" r:embed="rId16" cstate="print"/>
        <a:srcRect/>
        <a:stretch>
          <a:fillRect/>
        </a:stretch>
      </xdr:blipFill>
      <xdr:spPr bwMode="auto">
        <a:xfrm>
          <a:off x="971550" y="21621750"/>
          <a:ext cx="1066800" cy="1295400"/>
        </a:xfrm>
        <a:prstGeom prst="rect">
          <a:avLst/>
        </a:prstGeom>
        <a:noFill/>
        <a:ln w="9525">
          <a:noFill/>
          <a:miter lim="800000"/>
          <a:headEnd/>
          <a:tailEnd/>
        </a:ln>
      </xdr:spPr>
    </xdr:pic>
    <xdr:clientData/>
  </xdr:twoCellAnchor>
  <xdr:twoCellAnchor editAs="oneCell">
    <xdr:from>
      <xdr:col>0</xdr:col>
      <xdr:colOff>95250</xdr:colOff>
      <xdr:row>23</xdr:row>
      <xdr:rowOff>152400</xdr:rowOff>
    </xdr:from>
    <xdr:to>
      <xdr:col>0</xdr:col>
      <xdr:colOff>2066925</xdr:colOff>
      <xdr:row>23</xdr:row>
      <xdr:rowOff>1714500</xdr:rowOff>
    </xdr:to>
    <xdr:pic>
      <xdr:nvPicPr>
        <xdr:cNvPr id="1042" name="Immagine 21"/>
        <xdr:cNvPicPr>
          <a:picLocks noChangeAspect="1"/>
        </xdr:cNvPicPr>
      </xdr:nvPicPr>
      <xdr:blipFill>
        <a:blip xmlns:r="http://schemas.openxmlformats.org/officeDocument/2006/relationships" r:embed="rId17" cstate="print"/>
        <a:srcRect t="17047"/>
        <a:stretch>
          <a:fillRect/>
        </a:stretch>
      </xdr:blipFill>
      <xdr:spPr bwMode="auto">
        <a:xfrm>
          <a:off x="95250" y="31499175"/>
          <a:ext cx="1971675" cy="1562100"/>
        </a:xfrm>
        <a:prstGeom prst="rect">
          <a:avLst/>
        </a:prstGeom>
        <a:noFill/>
        <a:ln w="9525">
          <a:noFill/>
          <a:miter lim="800000"/>
          <a:headEnd/>
          <a:tailEnd/>
        </a:ln>
      </xdr:spPr>
    </xdr:pic>
    <xdr:clientData/>
  </xdr:twoCellAnchor>
  <xdr:twoCellAnchor editAs="oneCell">
    <xdr:from>
      <xdr:col>0</xdr:col>
      <xdr:colOff>152400</xdr:colOff>
      <xdr:row>19</xdr:row>
      <xdr:rowOff>57150</xdr:rowOff>
    </xdr:from>
    <xdr:to>
      <xdr:col>0</xdr:col>
      <xdr:colOff>2038350</xdr:colOff>
      <xdr:row>19</xdr:row>
      <xdr:rowOff>2305050</xdr:rowOff>
    </xdr:to>
    <xdr:pic>
      <xdr:nvPicPr>
        <xdr:cNvPr id="1043" name="Immagine 22"/>
        <xdr:cNvPicPr>
          <a:picLocks noChangeAspect="1"/>
        </xdr:cNvPicPr>
      </xdr:nvPicPr>
      <xdr:blipFill>
        <a:blip xmlns:r="http://schemas.openxmlformats.org/officeDocument/2006/relationships" r:embed="rId18" cstate="print"/>
        <a:srcRect/>
        <a:stretch>
          <a:fillRect/>
        </a:stretch>
      </xdr:blipFill>
      <xdr:spPr bwMode="auto">
        <a:xfrm>
          <a:off x="152400" y="24479250"/>
          <a:ext cx="1885950" cy="2247900"/>
        </a:xfrm>
        <a:prstGeom prst="rect">
          <a:avLst/>
        </a:prstGeom>
        <a:noFill/>
        <a:ln w="9525">
          <a:noFill/>
          <a:miter lim="800000"/>
          <a:headEnd/>
          <a:tailEnd/>
        </a:ln>
      </xdr:spPr>
    </xdr:pic>
    <xdr:clientData/>
  </xdr:twoCellAnchor>
  <xdr:twoCellAnchor editAs="oneCell">
    <xdr:from>
      <xdr:col>0</xdr:col>
      <xdr:colOff>0</xdr:colOff>
      <xdr:row>26</xdr:row>
      <xdr:rowOff>76200</xdr:rowOff>
    </xdr:from>
    <xdr:to>
      <xdr:col>1</xdr:col>
      <xdr:colOff>0</xdr:colOff>
      <xdr:row>26</xdr:row>
      <xdr:rowOff>1323975</xdr:rowOff>
    </xdr:to>
    <xdr:pic>
      <xdr:nvPicPr>
        <xdr:cNvPr id="1044" name="Immagine 23"/>
        <xdr:cNvPicPr>
          <a:picLocks noChangeAspect="1"/>
        </xdr:cNvPicPr>
      </xdr:nvPicPr>
      <xdr:blipFill>
        <a:blip xmlns:r="http://schemas.openxmlformats.org/officeDocument/2006/relationships" r:embed="rId19" cstate="print"/>
        <a:srcRect/>
        <a:stretch>
          <a:fillRect/>
        </a:stretch>
      </xdr:blipFill>
      <xdr:spPr bwMode="auto">
        <a:xfrm>
          <a:off x="0" y="36728400"/>
          <a:ext cx="2076450" cy="1247775"/>
        </a:xfrm>
        <a:prstGeom prst="rect">
          <a:avLst/>
        </a:prstGeom>
        <a:noFill/>
        <a:ln w="9525">
          <a:noFill/>
          <a:miter lim="800000"/>
          <a:headEnd/>
          <a:tailEnd/>
        </a:ln>
      </xdr:spPr>
    </xdr:pic>
    <xdr:clientData/>
  </xdr:twoCellAnchor>
  <xdr:twoCellAnchor editAs="oneCell">
    <xdr:from>
      <xdr:col>0</xdr:col>
      <xdr:colOff>0</xdr:colOff>
      <xdr:row>12</xdr:row>
      <xdr:rowOff>38100</xdr:rowOff>
    </xdr:from>
    <xdr:to>
      <xdr:col>1</xdr:col>
      <xdr:colOff>0</xdr:colOff>
      <xdr:row>12</xdr:row>
      <xdr:rowOff>1381125</xdr:rowOff>
    </xdr:to>
    <xdr:pic>
      <xdr:nvPicPr>
        <xdr:cNvPr id="1045" name="Immagine 24"/>
        <xdr:cNvPicPr>
          <a:picLocks noChangeAspect="1"/>
        </xdr:cNvPicPr>
      </xdr:nvPicPr>
      <xdr:blipFill>
        <a:blip xmlns:r="http://schemas.openxmlformats.org/officeDocument/2006/relationships" r:embed="rId20" cstate="print"/>
        <a:srcRect/>
        <a:stretch>
          <a:fillRect/>
        </a:stretch>
      </xdr:blipFill>
      <xdr:spPr bwMode="auto">
        <a:xfrm>
          <a:off x="0" y="15811500"/>
          <a:ext cx="2076450" cy="1343025"/>
        </a:xfrm>
        <a:prstGeom prst="rect">
          <a:avLst/>
        </a:prstGeom>
        <a:noFill/>
        <a:ln w="9525">
          <a:noFill/>
          <a:miter lim="800000"/>
          <a:headEnd/>
          <a:tailEnd/>
        </a:ln>
      </xdr:spPr>
    </xdr:pic>
    <xdr:clientData/>
  </xdr:twoCellAnchor>
  <xdr:twoCellAnchor editAs="oneCell">
    <xdr:from>
      <xdr:col>0</xdr:col>
      <xdr:colOff>171450</xdr:colOff>
      <xdr:row>10</xdr:row>
      <xdr:rowOff>114300</xdr:rowOff>
    </xdr:from>
    <xdr:to>
      <xdr:col>0</xdr:col>
      <xdr:colOff>2038350</xdr:colOff>
      <xdr:row>10</xdr:row>
      <xdr:rowOff>1457325</xdr:rowOff>
    </xdr:to>
    <xdr:pic>
      <xdr:nvPicPr>
        <xdr:cNvPr id="1046" name="Immagine 25"/>
        <xdr:cNvPicPr>
          <a:picLocks noChangeAspect="1"/>
        </xdr:cNvPicPr>
      </xdr:nvPicPr>
      <xdr:blipFill>
        <a:blip xmlns:r="http://schemas.openxmlformats.org/officeDocument/2006/relationships" r:embed="rId21" cstate="print"/>
        <a:srcRect/>
        <a:stretch>
          <a:fillRect/>
        </a:stretch>
      </xdr:blipFill>
      <xdr:spPr bwMode="auto">
        <a:xfrm>
          <a:off x="171450" y="12763500"/>
          <a:ext cx="1866900" cy="1343025"/>
        </a:xfrm>
        <a:prstGeom prst="rect">
          <a:avLst/>
        </a:prstGeom>
        <a:noFill/>
        <a:ln w="9525">
          <a:noFill/>
          <a:miter lim="800000"/>
          <a:headEnd/>
          <a:tailEnd/>
        </a:ln>
      </xdr:spPr>
    </xdr:pic>
    <xdr:clientData/>
  </xdr:twoCellAnchor>
  <xdr:twoCellAnchor editAs="oneCell">
    <xdr:from>
      <xdr:col>0</xdr:col>
      <xdr:colOff>247650</xdr:colOff>
      <xdr:row>15</xdr:row>
      <xdr:rowOff>28575</xdr:rowOff>
    </xdr:from>
    <xdr:to>
      <xdr:col>0</xdr:col>
      <xdr:colOff>1704975</xdr:colOff>
      <xdr:row>15</xdr:row>
      <xdr:rowOff>1104900</xdr:rowOff>
    </xdr:to>
    <xdr:pic>
      <xdr:nvPicPr>
        <xdr:cNvPr id="1047" name="Immagine 26"/>
        <xdr:cNvPicPr>
          <a:picLocks noChangeAspect="1"/>
        </xdr:cNvPicPr>
      </xdr:nvPicPr>
      <xdr:blipFill>
        <a:blip xmlns:r="http://schemas.openxmlformats.org/officeDocument/2006/relationships" r:embed="rId22" cstate="print"/>
        <a:srcRect/>
        <a:stretch>
          <a:fillRect/>
        </a:stretch>
      </xdr:blipFill>
      <xdr:spPr bwMode="auto">
        <a:xfrm>
          <a:off x="247650" y="19230975"/>
          <a:ext cx="1457325" cy="1076325"/>
        </a:xfrm>
        <a:prstGeom prst="rect">
          <a:avLst/>
        </a:prstGeom>
        <a:noFill/>
        <a:ln w="9525">
          <a:noFill/>
          <a:miter lim="800000"/>
          <a:headEnd/>
          <a:tailEnd/>
        </a:ln>
      </xdr:spPr>
    </xdr:pic>
    <xdr:clientData/>
  </xdr:twoCellAnchor>
  <xdr:twoCellAnchor editAs="oneCell">
    <xdr:from>
      <xdr:col>0</xdr:col>
      <xdr:colOff>771525</xdr:colOff>
      <xdr:row>13</xdr:row>
      <xdr:rowOff>76200</xdr:rowOff>
    </xdr:from>
    <xdr:to>
      <xdr:col>1</xdr:col>
      <xdr:colOff>0</xdr:colOff>
      <xdr:row>13</xdr:row>
      <xdr:rowOff>914400</xdr:rowOff>
    </xdr:to>
    <xdr:pic>
      <xdr:nvPicPr>
        <xdr:cNvPr id="1048" name="Immagine 27"/>
        <xdr:cNvPicPr>
          <a:picLocks noChangeAspect="1"/>
        </xdr:cNvPicPr>
      </xdr:nvPicPr>
      <xdr:blipFill>
        <a:blip xmlns:r="http://schemas.openxmlformats.org/officeDocument/2006/relationships" r:embed="rId23" cstate="print"/>
        <a:srcRect/>
        <a:stretch>
          <a:fillRect/>
        </a:stretch>
      </xdr:blipFill>
      <xdr:spPr bwMode="auto">
        <a:xfrm>
          <a:off x="771525" y="17259300"/>
          <a:ext cx="1304925" cy="838200"/>
        </a:xfrm>
        <a:prstGeom prst="rect">
          <a:avLst/>
        </a:prstGeom>
        <a:noFill/>
        <a:ln w="9525">
          <a:noFill/>
          <a:miter lim="800000"/>
          <a:headEnd/>
          <a:tailEnd/>
        </a:ln>
      </xdr:spPr>
    </xdr:pic>
    <xdr:clientData/>
  </xdr:twoCellAnchor>
  <xdr:twoCellAnchor editAs="oneCell">
    <xdr:from>
      <xdr:col>0</xdr:col>
      <xdr:colOff>333375</xdr:colOff>
      <xdr:row>3</xdr:row>
      <xdr:rowOff>76200</xdr:rowOff>
    </xdr:from>
    <xdr:to>
      <xdr:col>0</xdr:col>
      <xdr:colOff>1619250</xdr:colOff>
      <xdr:row>3</xdr:row>
      <xdr:rowOff>1200150</xdr:rowOff>
    </xdr:to>
    <xdr:pic>
      <xdr:nvPicPr>
        <xdr:cNvPr id="1049" name="Immagine 28"/>
        <xdr:cNvPicPr>
          <a:picLocks noChangeAspect="1"/>
        </xdr:cNvPicPr>
      </xdr:nvPicPr>
      <xdr:blipFill>
        <a:blip xmlns:r="http://schemas.openxmlformats.org/officeDocument/2006/relationships" r:embed="rId24" cstate="print"/>
        <a:srcRect/>
        <a:stretch>
          <a:fillRect/>
        </a:stretch>
      </xdr:blipFill>
      <xdr:spPr bwMode="auto">
        <a:xfrm>
          <a:off x="333375" y="3638550"/>
          <a:ext cx="1285875" cy="1123950"/>
        </a:xfrm>
        <a:prstGeom prst="rect">
          <a:avLst/>
        </a:prstGeom>
        <a:noFill/>
        <a:ln w="9525">
          <a:noFill/>
          <a:miter lim="800000"/>
          <a:headEnd/>
          <a:tailEnd/>
        </a:ln>
      </xdr:spPr>
    </xdr:pic>
    <xdr:clientData/>
  </xdr:twoCellAnchor>
  <xdr:twoCellAnchor editAs="oneCell">
    <xdr:from>
      <xdr:col>0</xdr:col>
      <xdr:colOff>647700</xdr:colOff>
      <xdr:row>14</xdr:row>
      <xdr:rowOff>95250</xdr:rowOff>
    </xdr:from>
    <xdr:to>
      <xdr:col>0</xdr:col>
      <xdr:colOff>1924050</xdr:colOff>
      <xdr:row>14</xdr:row>
      <xdr:rowOff>990600</xdr:rowOff>
    </xdr:to>
    <xdr:pic>
      <xdr:nvPicPr>
        <xdr:cNvPr id="1050" name="Immagine 29"/>
        <xdr:cNvPicPr>
          <a:picLocks noChangeAspect="1"/>
        </xdr:cNvPicPr>
      </xdr:nvPicPr>
      <xdr:blipFill>
        <a:blip xmlns:r="http://schemas.openxmlformats.org/officeDocument/2006/relationships" r:embed="rId25" cstate="print"/>
        <a:srcRect/>
        <a:stretch>
          <a:fillRect/>
        </a:stretch>
      </xdr:blipFill>
      <xdr:spPr bwMode="auto">
        <a:xfrm>
          <a:off x="647700" y="18288000"/>
          <a:ext cx="1276350" cy="895350"/>
        </a:xfrm>
        <a:prstGeom prst="rect">
          <a:avLst/>
        </a:prstGeom>
        <a:noFill/>
        <a:ln w="9525">
          <a:noFill/>
          <a:miter lim="800000"/>
          <a:headEnd/>
          <a:tailEnd/>
        </a:ln>
      </xdr:spPr>
    </xdr:pic>
    <xdr:clientData/>
  </xdr:twoCellAnchor>
  <xdr:twoCellAnchor editAs="oneCell">
    <xdr:from>
      <xdr:col>0</xdr:col>
      <xdr:colOff>495300</xdr:colOff>
      <xdr:row>16</xdr:row>
      <xdr:rowOff>47625</xdr:rowOff>
    </xdr:from>
    <xdr:to>
      <xdr:col>0</xdr:col>
      <xdr:colOff>1981200</xdr:colOff>
      <xdr:row>16</xdr:row>
      <xdr:rowOff>1000125</xdr:rowOff>
    </xdr:to>
    <xdr:pic>
      <xdr:nvPicPr>
        <xdr:cNvPr id="1051" name="Immagine 30"/>
        <xdr:cNvPicPr>
          <a:picLocks noChangeAspect="1"/>
        </xdr:cNvPicPr>
      </xdr:nvPicPr>
      <xdr:blipFill>
        <a:blip xmlns:r="http://schemas.openxmlformats.org/officeDocument/2006/relationships" r:embed="rId26" cstate="print"/>
        <a:srcRect/>
        <a:stretch>
          <a:fillRect/>
        </a:stretch>
      </xdr:blipFill>
      <xdr:spPr bwMode="auto">
        <a:xfrm>
          <a:off x="495300" y="20402550"/>
          <a:ext cx="1485900" cy="952500"/>
        </a:xfrm>
        <a:prstGeom prst="rect">
          <a:avLst/>
        </a:prstGeom>
        <a:noFill/>
        <a:ln w="9525">
          <a:noFill/>
          <a:miter lim="800000"/>
          <a:headEnd/>
          <a:tailEnd/>
        </a:ln>
      </xdr:spPr>
    </xdr:pic>
    <xdr:clientData/>
  </xdr:twoCellAnchor>
  <xdr:twoCellAnchor editAs="oneCell">
    <xdr:from>
      <xdr:col>0</xdr:col>
      <xdr:colOff>57150</xdr:colOff>
      <xdr:row>8</xdr:row>
      <xdr:rowOff>19050</xdr:rowOff>
    </xdr:from>
    <xdr:to>
      <xdr:col>0</xdr:col>
      <xdr:colOff>1809750</xdr:colOff>
      <xdr:row>8</xdr:row>
      <xdr:rowOff>1257300</xdr:rowOff>
    </xdr:to>
    <xdr:pic>
      <xdr:nvPicPr>
        <xdr:cNvPr id="1052" name="Immagine 31"/>
        <xdr:cNvPicPr>
          <a:picLocks noChangeAspect="1"/>
        </xdr:cNvPicPr>
      </xdr:nvPicPr>
      <xdr:blipFill>
        <a:blip xmlns:r="http://schemas.openxmlformats.org/officeDocument/2006/relationships" r:embed="rId27" cstate="print"/>
        <a:srcRect/>
        <a:stretch>
          <a:fillRect/>
        </a:stretch>
      </xdr:blipFill>
      <xdr:spPr bwMode="auto">
        <a:xfrm>
          <a:off x="57150" y="10029825"/>
          <a:ext cx="1752600" cy="1238250"/>
        </a:xfrm>
        <a:prstGeom prst="rect">
          <a:avLst/>
        </a:prstGeom>
        <a:noFill/>
        <a:ln w="9525">
          <a:noFill/>
          <a:miter lim="800000"/>
          <a:headEnd/>
          <a:tailEnd/>
        </a:ln>
      </xdr:spPr>
    </xdr:pic>
    <xdr:clientData/>
  </xdr:twoCellAnchor>
  <xdr:twoCellAnchor editAs="oneCell">
    <xdr:from>
      <xdr:col>0</xdr:col>
      <xdr:colOff>171450</xdr:colOff>
      <xdr:row>27</xdr:row>
      <xdr:rowOff>38100</xdr:rowOff>
    </xdr:from>
    <xdr:to>
      <xdr:col>0</xdr:col>
      <xdr:colOff>2009775</xdr:colOff>
      <xdr:row>27</xdr:row>
      <xdr:rowOff>1276350</xdr:rowOff>
    </xdr:to>
    <xdr:pic>
      <xdr:nvPicPr>
        <xdr:cNvPr id="1053" name="Immagine 32"/>
        <xdr:cNvPicPr>
          <a:picLocks noChangeAspect="1"/>
        </xdr:cNvPicPr>
      </xdr:nvPicPr>
      <xdr:blipFill>
        <a:blip xmlns:r="http://schemas.openxmlformats.org/officeDocument/2006/relationships" r:embed="rId28" cstate="print"/>
        <a:srcRect/>
        <a:stretch>
          <a:fillRect/>
        </a:stretch>
      </xdr:blipFill>
      <xdr:spPr bwMode="auto">
        <a:xfrm>
          <a:off x="171450" y="38061900"/>
          <a:ext cx="1838325" cy="1238250"/>
        </a:xfrm>
        <a:prstGeom prst="rect">
          <a:avLst/>
        </a:prstGeom>
        <a:noFill/>
        <a:ln w="9525">
          <a:noFill/>
          <a:miter lim="800000"/>
          <a:headEnd/>
          <a:tailEnd/>
        </a:ln>
      </xdr:spPr>
    </xdr:pic>
    <xdr:clientData/>
  </xdr:twoCellAnchor>
  <xdr:twoCellAnchor editAs="oneCell">
    <xdr:from>
      <xdr:col>0</xdr:col>
      <xdr:colOff>0</xdr:colOff>
      <xdr:row>25</xdr:row>
      <xdr:rowOff>28575</xdr:rowOff>
    </xdr:from>
    <xdr:to>
      <xdr:col>1</xdr:col>
      <xdr:colOff>0</xdr:colOff>
      <xdr:row>25</xdr:row>
      <xdr:rowOff>1524000</xdr:rowOff>
    </xdr:to>
    <xdr:pic>
      <xdr:nvPicPr>
        <xdr:cNvPr id="1054" name="Immagine 33"/>
        <xdr:cNvPicPr>
          <a:picLocks noChangeAspect="1"/>
        </xdr:cNvPicPr>
      </xdr:nvPicPr>
      <xdr:blipFill>
        <a:blip xmlns:r="http://schemas.openxmlformats.org/officeDocument/2006/relationships" r:embed="rId29" cstate="print"/>
        <a:srcRect/>
        <a:stretch>
          <a:fillRect/>
        </a:stretch>
      </xdr:blipFill>
      <xdr:spPr bwMode="auto">
        <a:xfrm>
          <a:off x="0" y="35118675"/>
          <a:ext cx="2076450" cy="1495425"/>
        </a:xfrm>
        <a:prstGeom prst="rect">
          <a:avLst/>
        </a:prstGeom>
        <a:noFill/>
        <a:ln w="9525">
          <a:noFill/>
          <a:miter lim="800000"/>
          <a:headEnd/>
          <a:tailEnd/>
        </a:ln>
      </xdr:spPr>
    </xdr:pic>
    <xdr:clientData/>
  </xdr:twoCellAnchor>
  <xdr:twoCellAnchor editAs="oneCell">
    <xdr:from>
      <xdr:col>0</xdr:col>
      <xdr:colOff>0</xdr:colOff>
      <xdr:row>5</xdr:row>
      <xdr:rowOff>57150</xdr:rowOff>
    </xdr:from>
    <xdr:to>
      <xdr:col>1</xdr:col>
      <xdr:colOff>0</xdr:colOff>
      <xdr:row>5</xdr:row>
      <xdr:rowOff>1390650</xdr:rowOff>
    </xdr:to>
    <xdr:pic>
      <xdr:nvPicPr>
        <xdr:cNvPr id="1055" name="Immagine 35"/>
        <xdr:cNvPicPr>
          <a:picLocks noChangeAspect="1"/>
        </xdr:cNvPicPr>
      </xdr:nvPicPr>
      <xdr:blipFill>
        <a:blip xmlns:r="http://schemas.openxmlformats.org/officeDocument/2006/relationships" r:embed="rId30" cstate="print"/>
        <a:srcRect/>
        <a:stretch>
          <a:fillRect/>
        </a:stretch>
      </xdr:blipFill>
      <xdr:spPr bwMode="auto">
        <a:xfrm>
          <a:off x="0" y="5981700"/>
          <a:ext cx="2076450" cy="1333500"/>
        </a:xfrm>
        <a:prstGeom prst="rect">
          <a:avLst/>
        </a:prstGeom>
        <a:noFill/>
        <a:ln w="9525">
          <a:noFill/>
          <a:miter lim="800000"/>
          <a:headEnd/>
          <a:tailEnd/>
        </a:ln>
      </xdr:spPr>
    </xdr:pic>
    <xdr:clientData/>
  </xdr:twoCellAnchor>
  <xdr:twoCellAnchor editAs="oneCell">
    <xdr:from>
      <xdr:col>0</xdr:col>
      <xdr:colOff>0</xdr:colOff>
      <xdr:row>18</xdr:row>
      <xdr:rowOff>47625</xdr:rowOff>
    </xdr:from>
    <xdr:to>
      <xdr:col>0</xdr:col>
      <xdr:colOff>2066925</xdr:colOff>
      <xdr:row>18</xdr:row>
      <xdr:rowOff>1333500</xdr:rowOff>
    </xdr:to>
    <xdr:pic>
      <xdr:nvPicPr>
        <xdr:cNvPr id="1056" name="Immagine 36"/>
        <xdr:cNvPicPr>
          <a:picLocks noChangeAspect="1"/>
        </xdr:cNvPicPr>
      </xdr:nvPicPr>
      <xdr:blipFill>
        <a:blip xmlns:r="http://schemas.openxmlformats.org/officeDocument/2006/relationships" r:embed="rId31" cstate="print"/>
        <a:srcRect/>
        <a:stretch>
          <a:fillRect/>
        </a:stretch>
      </xdr:blipFill>
      <xdr:spPr bwMode="auto">
        <a:xfrm>
          <a:off x="0" y="23069550"/>
          <a:ext cx="2066925" cy="1285875"/>
        </a:xfrm>
        <a:prstGeom prst="rect">
          <a:avLst/>
        </a:prstGeom>
        <a:noFill/>
        <a:ln w="9525">
          <a:noFill/>
          <a:miter lim="800000"/>
          <a:headEnd/>
          <a:tailEnd/>
        </a:ln>
      </xdr:spPr>
    </xdr:pic>
    <xdr:clientData/>
  </xdr:twoCellAnchor>
  <xdr:twoCellAnchor editAs="oneCell">
    <xdr:from>
      <xdr:col>0</xdr:col>
      <xdr:colOff>0</xdr:colOff>
      <xdr:row>21</xdr:row>
      <xdr:rowOff>38100</xdr:rowOff>
    </xdr:from>
    <xdr:to>
      <xdr:col>0</xdr:col>
      <xdr:colOff>1600200</xdr:colOff>
      <xdr:row>21</xdr:row>
      <xdr:rowOff>1447800</xdr:rowOff>
    </xdr:to>
    <xdr:pic>
      <xdr:nvPicPr>
        <xdr:cNvPr id="1057" name="Immagine 37" descr="How Fusion"/>
        <xdr:cNvPicPr>
          <a:picLocks noChangeAspect="1" noChangeArrowheads="1"/>
        </xdr:cNvPicPr>
      </xdr:nvPicPr>
      <xdr:blipFill>
        <a:blip xmlns:r="http://schemas.openxmlformats.org/officeDocument/2006/relationships" r:embed="rId32" cstate="print"/>
        <a:srcRect l="12869" r="6059" b="37267"/>
        <a:stretch>
          <a:fillRect/>
        </a:stretch>
      </xdr:blipFill>
      <xdr:spPr bwMode="auto">
        <a:xfrm>
          <a:off x="0" y="28336875"/>
          <a:ext cx="1600200" cy="14097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Y165"/>
  <sheetViews>
    <sheetView showGridLines="0" tabSelected="1" zoomScale="85" zoomScaleNormal="85" workbookViewId="0">
      <pane ySplit="1" topLeftCell="A2" activePane="bottomLeft" state="frozen"/>
      <selection pane="bottomLeft" activeCell="A35" sqref="A35"/>
    </sheetView>
  </sheetViews>
  <sheetFormatPr defaultColWidth="8.85546875" defaultRowHeight="12.75" outlineLevelCol="1" x14ac:dyDescent="0.2"/>
  <cols>
    <col min="1" max="1" width="31.140625" style="67" customWidth="1"/>
    <col min="2" max="3" width="31.140625" style="67" hidden="1" customWidth="1"/>
    <col min="4" max="4" width="14.7109375" style="67" customWidth="1"/>
    <col min="5" max="5" width="36.42578125" style="67" customWidth="1"/>
    <col min="6" max="6" width="28.42578125" style="67" hidden="1" customWidth="1"/>
    <col min="7" max="7" width="11.28515625" style="67" hidden="1" customWidth="1"/>
    <col min="8" max="8" width="17.140625" style="67" hidden="1" customWidth="1"/>
    <col min="9" max="9" width="35.5703125" style="67" customWidth="1"/>
    <col min="10" max="10" width="18.7109375" style="68" customWidth="1"/>
    <col min="11" max="11" width="12.7109375" style="69" customWidth="1"/>
    <col min="12" max="12" width="18.85546875" style="67" customWidth="1"/>
    <col min="13" max="13" width="15.7109375" style="67" customWidth="1"/>
    <col min="14" max="14" width="19.5703125" style="67" hidden="1" customWidth="1"/>
    <col min="15" max="15" width="12.28515625" style="67" hidden="1" customWidth="1"/>
    <col min="16" max="16" width="13.85546875" style="67" hidden="1" customWidth="1"/>
    <col min="17" max="17" width="16.42578125" style="67" hidden="1" customWidth="1"/>
    <col min="18" max="18" width="10.5703125" style="67" hidden="1" customWidth="1"/>
    <col min="19" max="19" width="20.5703125" style="67" hidden="1" customWidth="1"/>
    <col min="20" max="20" width="19.5703125" style="67" hidden="1" customWidth="1"/>
    <col min="21" max="21" width="21.42578125" style="67" hidden="1" customWidth="1"/>
    <col min="22" max="22" width="22.28515625" style="67" hidden="1" customWidth="1"/>
    <col min="23" max="23" width="24" style="67" hidden="1" customWidth="1"/>
    <col min="24" max="24" width="23.42578125" style="67" hidden="1" customWidth="1"/>
    <col min="25" max="25" width="12.140625" style="67" hidden="1" customWidth="1"/>
    <col min="26" max="26" width="15.28515625" style="67" hidden="1" customWidth="1"/>
    <col min="27" max="27" width="54.140625" style="67" hidden="1" customWidth="1" outlineLevel="1"/>
    <col min="28" max="28" width="53.28515625" style="67" hidden="1" customWidth="1" outlineLevel="1"/>
    <col min="29" max="30" width="255.7109375" style="67" hidden="1" customWidth="1" outlineLevel="1"/>
    <col min="31" max="32" width="18" style="67" hidden="1" customWidth="1" outlineLevel="1"/>
    <col min="33" max="33" width="12.42578125" style="67" hidden="1" customWidth="1" outlineLevel="1"/>
    <col min="34" max="34" width="19" style="67" hidden="1" customWidth="1" outlineLevel="1"/>
    <col min="35" max="35" width="12.5703125" style="67" hidden="1" customWidth="1" outlineLevel="1"/>
    <col min="36" max="36" width="15.7109375" style="67" hidden="1" customWidth="1" outlineLevel="1"/>
    <col min="37" max="37" width="12.28515625" style="67" hidden="1" customWidth="1" outlineLevel="1"/>
    <col min="38" max="38" width="9.140625" style="67" hidden="1" customWidth="1" outlineLevel="1"/>
    <col min="39" max="39" width="6.7109375" style="67" hidden="1" customWidth="1" outlineLevel="1"/>
    <col min="40" max="40" width="10" style="67" hidden="1" customWidth="1" outlineLevel="1"/>
    <col min="41" max="41" width="9" style="67" hidden="1" customWidth="1" outlineLevel="1"/>
    <col min="42" max="42" width="12.140625" style="67" hidden="1" customWidth="1" outlineLevel="1"/>
    <col min="43" max="43" width="9" style="67" hidden="1" customWidth="1" outlineLevel="1"/>
    <col min="44" max="44" width="12.140625" style="67" hidden="1" customWidth="1" outlineLevel="1"/>
    <col min="45" max="45" width="14.42578125" style="67" hidden="1" customWidth="1" outlineLevel="1"/>
    <col min="46" max="46" width="17.42578125" style="67" hidden="1" customWidth="1" outlineLevel="1"/>
    <col min="47" max="47" width="10.85546875" style="67" hidden="1" customWidth="1" outlineLevel="1"/>
    <col min="48" max="48" width="14" style="67" hidden="1" customWidth="1" outlineLevel="1"/>
    <col min="49" max="49" width="5.7109375" style="67" hidden="1" customWidth="1" outlineLevel="1"/>
    <col min="50" max="50" width="8.85546875" style="67" hidden="1" customWidth="1" outlineLevel="1"/>
    <col min="51" max="51" width="10.85546875" style="67" hidden="1" customWidth="1" outlineLevel="1"/>
    <col min="52" max="52" width="14.140625" style="67" hidden="1" customWidth="1" outlineLevel="1"/>
    <col min="53" max="53" width="11.140625" style="67" hidden="1" customWidth="1" outlineLevel="1"/>
    <col min="54" max="54" width="11.7109375" style="67" hidden="1" customWidth="1" outlineLevel="1"/>
    <col min="55" max="55" width="15.28515625" style="67" hidden="1" customWidth="1" outlineLevel="1"/>
    <col min="56" max="56" width="19.28515625" style="67" hidden="1" customWidth="1" outlineLevel="1"/>
    <col min="57" max="57" width="9.7109375" style="67" hidden="1" customWidth="1" outlineLevel="1"/>
    <col min="58" max="58" width="12.7109375" style="67" hidden="1" customWidth="1" outlineLevel="1"/>
    <col min="59" max="59" width="19.42578125" style="67" hidden="1" customWidth="1" outlineLevel="1"/>
    <col min="60" max="60" width="18.85546875" style="67" hidden="1" customWidth="1" outlineLevel="1"/>
    <col min="61" max="61" width="16.85546875" style="67" hidden="1" customWidth="1" outlineLevel="1"/>
    <col min="62" max="62" width="14.5703125" style="67" hidden="1" customWidth="1" outlineLevel="1"/>
    <col min="63" max="63" width="11.140625" style="67" hidden="1" customWidth="1" outlineLevel="1"/>
    <col min="64" max="64" width="13.85546875" style="67" hidden="1" customWidth="1" outlineLevel="1"/>
    <col min="65" max="67" width="11.140625" style="67" hidden="1" customWidth="1" outlineLevel="1"/>
    <col min="68" max="68" width="6.5703125" style="67" hidden="1" customWidth="1" outlineLevel="1"/>
    <col min="69" max="69" width="6.28515625" style="67" hidden="1" customWidth="1" outlineLevel="1"/>
    <col min="70" max="70" width="6.7109375" style="67" hidden="1" customWidth="1" outlineLevel="1"/>
    <col min="71" max="71" width="11.28515625" style="67" hidden="1" customWidth="1" outlineLevel="1"/>
    <col min="72" max="72" width="15" style="67" hidden="1" customWidth="1" outlineLevel="1"/>
    <col min="73" max="73" width="15.42578125" style="67" hidden="1" customWidth="1" outlineLevel="1"/>
    <col min="74" max="74" width="18.140625" style="67" hidden="1" customWidth="1" outlineLevel="1"/>
    <col min="75" max="75" width="16.28515625" style="67" hidden="1" customWidth="1" outlineLevel="1"/>
    <col min="76" max="76" width="8.85546875" style="67" collapsed="1"/>
    <col min="77" max="16384" width="8.85546875" style="67"/>
  </cols>
  <sheetData>
    <row r="1" spans="1:77" s="5" customFormat="1" ht="38.450000000000003" customHeight="1" x14ac:dyDescent="0.2">
      <c r="A1" s="1" t="s">
        <v>0</v>
      </c>
      <c r="B1" s="1" t="s">
        <v>1</v>
      </c>
      <c r="C1" s="1" t="s">
        <v>1</v>
      </c>
      <c r="D1" s="1" t="s">
        <v>2</v>
      </c>
      <c r="E1" s="1" t="s">
        <v>3</v>
      </c>
      <c r="F1" s="1" t="s">
        <v>4</v>
      </c>
      <c r="G1" s="1" t="s">
        <v>5</v>
      </c>
      <c r="H1" s="1" t="s">
        <v>6</v>
      </c>
      <c r="I1" s="1" t="s">
        <v>7</v>
      </c>
      <c r="J1" s="2" t="s">
        <v>8</v>
      </c>
      <c r="K1" s="3" t="s">
        <v>9</v>
      </c>
      <c r="L1" s="1" t="s">
        <v>10</v>
      </c>
      <c r="M1" s="1" t="s">
        <v>11</v>
      </c>
      <c r="N1" s="1" t="s">
        <v>12</v>
      </c>
      <c r="O1" s="1" t="s">
        <v>13</v>
      </c>
      <c r="P1" s="1" t="s">
        <v>14</v>
      </c>
      <c r="Q1" s="1" t="s">
        <v>15</v>
      </c>
      <c r="R1" s="1" t="s">
        <v>16</v>
      </c>
      <c r="S1" s="1" t="s">
        <v>17</v>
      </c>
      <c r="T1" s="1" t="s">
        <v>18</v>
      </c>
      <c r="U1" s="1" t="s">
        <v>19</v>
      </c>
      <c r="V1" s="1" t="s">
        <v>20</v>
      </c>
      <c r="W1" s="1" t="s">
        <v>21</v>
      </c>
      <c r="X1" s="1" t="s">
        <v>22</v>
      </c>
      <c r="Y1" s="1" t="s">
        <v>23</v>
      </c>
      <c r="Z1" s="1" t="s">
        <v>24</v>
      </c>
      <c r="AA1" s="1" t="s">
        <v>25</v>
      </c>
      <c r="AB1" s="1" t="s">
        <v>26</v>
      </c>
      <c r="AC1" s="1" t="s">
        <v>27</v>
      </c>
      <c r="AD1" s="1" t="s">
        <v>28</v>
      </c>
      <c r="AE1" s="1" t="s">
        <v>29</v>
      </c>
      <c r="AF1" s="1" t="s">
        <v>30</v>
      </c>
      <c r="AG1" s="1" t="s">
        <v>31</v>
      </c>
      <c r="AH1" s="1" t="s">
        <v>32</v>
      </c>
      <c r="AI1" s="1" t="s">
        <v>33</v>
      </c>
      <c r="AJ1" s="1" t="s">
        <v>34</v>
      </c>
      <c r="AK1" s="1" t="s">
        <v>35</v>
      </c>
      <c r="AL1" s="1" t="s">
        <v>36</v>
      </c>
      <c r="AM1" s="1" t="s">
        <v>37</v>
      </c>
      <c r="AN1" s="1" t="s">
        <v>38</v>
      </c>
      <c r="AO1" s="1" t="s">
        <v>39</v>
      </c>
      <c r="AP1" s="1" t="s">
        <v>40</v>
      </c>
      <c r="AQ1" s="1" t="s">
        <v>41</v>
      </c>
      <c r="AR1" s="1" t="s">
        <v>42</v>
      </c>
      <c r="AS1" s="1" t="s">
        <v>43</v>
      </c>
      <c r="AT1" s="1" t="s">
        <v>44</v>
      </c>
      <c r="AU1" s="1" t="s">
        <v>45</v>
      </c>
      <c r="AV1" s="1" t="s">
        <v>46</v>
      </c>
      <c r="AW1" s="1" t="s">
        <v>47</v>
      </c>
      <c r="AX1" s="1" t="s">
        <v>48</v>
      </c>
      <c r="AY1" s="1" t="s">
        <v>49</v>
      </c>
      <c r="AZ1" s="1" t="s">
        <v>50</v>
      </c>
      <c r="BA1" s="1" t="s">
        <v>51</v>
      </c>
      <c r="BB1" s="1" t="s">
        <v>52</v>
      </c>
      <c r="BC1" s="1" t="s">
        <v>53</v>
      </c>
      <c r="BD1" s="1" t="s">
        <v>54</v>
      </c>
      <c r="BE1" s="1" t="s">
        <v>55</v>
      </c>
      <c r="BF1" s="1" t="s">
        <v>56</v>
      </c>
      <c r="BG1" s="1" t="s">
        <v>57</v>
      </c>
      <c r="BH1" s="1" t="s">
        <v>58</v>
      </c>
      <c r="BI1" s="1" t="s">
        <v>59</v>
      </c>
      <c r="BJ1" s="1" t="s">
        <v>60</v>
      </c>
      <c r="BK1" s="1" t="s">
        <v>61</v>
      </c>
      <c r="BL1" s="1" t="s">
        <v>14</v>
      </c>
      <c r="BM1" s="1" t="s">
        <v>62</v>
      </c>
      <c r="BN1" s="1" t="s">
        <v>63</v>
      </c>
      <c r="BO1" s="1" t="s">
        <v>64</v>
      </c>
      <c r="BP1" s="1" t="s">
        <v>65</v>
      </c>
      <c r="BQ1" s="1" t="s">
        <v>66</v>
      </c>
      <c r="BR1" s="1" t="s">
        <v>67</v>
      </c>
      <c r="BS1" s="1" t="s">
        <v>68</v>
      </c>
      <c r="BT1" s="1" t="s">
        <v>69</v>
      </c>
      <c r="BU1" s="1" t="s">
        <v>70</v>
      </c>
      <c r="BV1" s="1" t="s">
        <v>71</v>
      </c>
      <c r="BW1" s="4" t="s">
        <v>72</v>
      </c>
    </row>
    <row r="2" spans="1:77" s="14" customFormat="1" ht="121.15" customHeight="1" x14ac:dyDescent="0.2">
      <c r="A2" s="6"/>
      <c r="B2" s="7"/>
      <c r="C2" s="7"/>
      <c r="D2" s="7"/>
      <c r="E2" s="7"/>
      <c r="F2" s="8" t="s">
        <v>73</v>
      </c>
      <c r="G2" s="7"/>
      <c r="H2" s="73" t="s">
        <v>74</v>
      </c>
      <c r="I2" s="82" t="s">
        <v>251</v>
      </c>
      <c r="J2" s="86">
        <v>8032572055971</v>
      </c>
      <c r="K2" s="72">
        <v>156586</v>
      </c>
      <c r="L2" s="82">
        <v>1.5</v>
      </c>
      <c r="M2" s="88">
        <f>+L2*K2</f>
        <v>234879</v>
      </c>
      <c r="N2" s="80"/>
      <c r="O2" s="9"/>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1"/>
      <c r="BJ2" s="11"/>
      <c r="BK2" s="11"/>
      <c r="BL2" s="10"/>
      <c r="BM2" s="11"/>
      <c r="BN2" s="11"/>
      <c r="BO2" s="11"/>
      <c r="BP2" s="12"/>
      <c r="BQ2" s="12"/>
      <c r="BR2" s="12"/>
      <c r="BS2" s="10"/>
      <c r="BT2" s="10"/>
      <c r="BU2" s="10"/>
      <c r="BV2" s="11"/>
      <c r="BW2" s="13"/>
      <c r="BY2" s="15"/>
    </row>
    <row r="3" spans="1:77" s="14" customFormat="1" ht="121.9" customHeight="1" x14ac:dyDescent="0.2">
      <c r="A3" s="10"/>
      <c r="B3" s="10"/>
      <c r="C3" s="10"/>
      <c r="D3" s="10"/>
      <c r="E3" s="10"/>
      <c r="F3" s="16" t="s">
        <v>75</v>
      </c>
      <c r="G3" s="10"/>
      <c r="H3" s="74" t="s">
        <v>76</v>
      </c>
      <c r="I3" s="82" t="s">
        <v>77</v>
      </c>
      <c r="J3" s="86">
        <v>8032572055968</v>
      </c>
      <c r="K3" s="72">
        <v>7392</v>
      </c>
      <c r="L3" s="82">
        <v>2.2999999999999998</v>
      </c>
      <c r="M3" s="88">
        <f t="shared" ref="M3:M29" si="0">+L3*K3</f>
        <v>17001.599999999999</v>
      </c>
      <c r="N3" s="80"/>
      <c r="O3" s="9"/>
      <c r="P3" s="10"/>
      <c r="Q3" s="10"/>
      <c r="R3" s="10"/>
      <c r="S3" s="10" t="s">
        <v>78</v>
      </c>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1"/>
      <c r="BJ3" s="11"/>
      <c r="BK3" s="11"/>
      <c r="BL3" s="10"/>
      <c r="BM3" s="11"/>
      <c r="BN3" s="11"/>
      <c r="BO3" s="11"/>
      <c r="BP3" s="12"/>
      <c r="BQ3" s="12"/>
      <c r="BR3" s="12"/>
      <c r="BS3" s="10"/>
      <c r="BT3" s="10"/>
      <c r="BU3" s="10"/>
      <c r="BV3" s="11"/>
      <c r="BW3" s="13"/>
    </row>
    <row r="4" spans="1:77" s="14" customFormat="1" ht="98.45" customHeight="1" x14ac:dyDescent="0.2">
      <c r="A4" s="10"/>
      <c r="B4" s="10"/>
      <c r="C4" s="10"/>
      <c r="D4" s="10"/>
      <c r="E4" s="10"/>
      <c r="F4" s="16" t="s">
        <v>79</v>
      </c>
      <c r="G4" s="10"/>
      <c r="H4" s="75" t="s">
        <v>80</v>
      </c>
      <c r="I4" s="83" t="s">
        <v>81</v>
      </c>
      <c r="J4" s="87">
        <v>8032572055979</v>
      </c>
      <c r="K4" s="72">
        <v>720</v>
      </c>
      <c r="L4" s="84">
        <v>6</v>
      </c>
      <c r="M4" s="89">
        <f t="shared" si="0"/>
        <v>4320</v>
      </c>
      <c r="N4" s="80"/>
      <c r="O4" s="9"/>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1"/>
      <c r="BJ4" s="11"/>
      <c r="BK4" s="11"/>
      <c r="BL4" s="10"/>
      <c r="BM4" s="11"/>
      <c r="BN4" s="11"/>
      <c r="BO4" s="11"/>
      <c r="BP4" s="12"/>
      <c r="BQ4" s="12"/>
      <c r="BR4" s="12"/>
      <c r="BS4" s="10"/>
      <c r="BT4" s="10"/>
      <c r="BU4" s="10"/>
      <c r="BV4" s="11"/>
      <c r="BW4" s="13"/>
    </row>
    <row r="5" spans="1:77" s="14" customFormat="1" ht="88.15" customHeight="1" x14ac:dyDescent="0.2">
      <c r="A5" s="17"/>
      <c r="B5" s="10"/>
      <c r="C5" s="10"/>
      <c r="D5" s="10"/>
      <c r="E5" s="10"/>
      <c r="F5" s="16" t="s">
        <v>82</v>
      </c>
      <c r="G5" s="10"/>
      <c r="H5" s="75" t="s">
        <v>83</v>
      </c>
      <c r="I5" s="83" t="s">
        <v>84</v>
      </c>
      <c r="J5" s="87">
        <v>8032572055978</v>
      </c>
      <c r="K5" s="72">
        <v>2160</v>
      </c>
      <c r="L5" s="84">
        <v>3</v>
      </c>
      <c r="M5" s="89">
        <f t="shared" si="0"/>
        <v>6480</v>
      </c>
      <c r="N5" s="80"/>
      <c r="O5" s="9"/>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1"/>
      <c r="BJ5" s="11"/>
      <c r="BK5" s="11"/>
      <c r="BL5" s="10"/>
      <c r="BM5" s="11"/>
      <c r="BN5" s="11"/>
      <c r="BO5" s="11"/>
      <c r="BP5" s="12"/>
      <c r="BQ5" s="12"/>
      <c r="BR5" s="12"/>
      <c r="BS5" s="10"/>
      <c r="BT5" s="10"/>
      <c r="BU5" s="10"/>
      <c r="BV5" s="11"/>
      <c r="BW5" s="13"/>
    </row>
    <row r="6" spans="1:77" s="14" customFormat="1" ht="114.6" customHeight="1" x14ac:dyDescent="0.2">
      <c r="A6" s="10"/>
      <c r="B6" s="10"/>
      <c r="C6" s="10"/>
      <c r="D6" s="10"/>
      <c r="E6" s="10"/>
      <c r="F6" s="16" t="s">
        <v>85</v>
      </c>
      <c r="G6" s="10"/>
      <c r="H6" s="75" t="s">
        <v>86</v>
      </c>
      <c r="I6" s="83" t="s">
        <v>87</v>
      </c>
      <c r="J6" s="87">
        <v>8032572055982</v>
      </c>
      <c r="K6" s="72">
        <v>734</v>
      </c>
      <c r="L6" s="84">
        <v>10</v>
      </c>
      <c r="M6" s="89">
        <f t="shared" si="0"/>
        <v>7340</v>
      </c>
      <c r="N6" s="80"/>
      <c r="O6" s="9"/>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1"/>
      <c r="BJ6" s="11"/>
      <c r="BK6" s="11"/>
      <c r="BL6" s="10"/>
      <c r="BM6" s="11"/>
      <c r="BN6" s="11"/>
      <c r="BO6" s="11"/>
      <c r="BP6" s="12"/>
      <c r="BQ6" s="12"/>
      <c r="BR6" s="12"/>
      <c r="BS6" s="10"/>
      <c r="BT6" s="10"/>
      <c r="BU6" s="10"/>
      <c r="BV6" s="11"/>
      <c r="BW6" s="13"/>
    </row>
    <row r="7" spans="1:77" s="14" customFormat="1" ht="80.099999999999994" customHeight="1" x14ac:dyDescent="0.2">
      <c r="A7" s="18"/>
      <c r="B7" s="10" t="s">
        <v>88</v>
      </c>
      <c r="C7" s="10" t="s">
        <v>88</v>
      </c>
      <c r="D7" s="10" t="s">
        <v>89</v>
      </c>
      <c r="E7" s="10" t="s">
        <v>90</v>
      </c>
      <c r="F7" s="10" t="s">
        <v>91</v>
      </c>
      <c r="G7" s="10" t="s">
        <v>92</v>
      </c>
      <c r="H7" s="76" t="s">
        <v>93</v>
      </c>
      <c r="I7" s="82" t="s">
        <v>94</v>
      </c>
      <c r="J7" s="86">
        <v>8032572012169</v>
      </c>
      <c r="K7" s="72">
        <v>1579</v>
      </c>
      <c r="L7" s="82">
        <v>10</v>
      </c>
      <c r="M7" s="88">
        <f t="shared" si="0"/>
        <v>15790</v>
      </c>
      <c r="N7" s="80"/>
      <c r="O7" s="9" t="s">
        <v>95</v>
      </c>
      <c r="P7" s="10" t="s">
        <v>96</v>
      </c>
      <c r="Q7" s="10" t="s">
        <v>95</v>
      </c>
      <c r="R7" s="10" t="s">
        <v>95</v>
      </c>
      <c r="S7" s="10" t="s">
        <v>95</v>
      </c>
      <c r="T7" s="10" t="s">
        <v>95</v>
      </c>
      <c r="U7" s="10" t="s">
        <v>95</v>
      </c>
      <c r="V7" s="10" t="s">
        <v>95</v>
      </c>
      <c r="W7" s="10" t="s">
        <v>97</v>
      </c>
      <c r="X7" s="10" t="s">
        <v>98</v>
      </c>
      <c r="Y7" s="10" t="s">
        <v>95</v>
      </c>
      <c r="Z7" s="10" t="s">
        <v>95</v>
      </c>
      <c r="AA7" s="10" t="s">
        <v>95</v>
      </c>
      <c r="AB7" s="10" t="s">
        <v>95</v>
      </c>
      <c r="AC7" s="10" t="s">
        <v>95</v>
      </c>
      <c r="AD7" s="10" t="s">
        <v>95</v>
      </c>
      <c r="AE7" s="10" t="s">
        <v>95</v>
      </c>
      <c r="AF7" s="10" t="s">
        <v>95</v>
      </c>
      <c r="AG7" s="10" t="s">
        <v>95</v>
      </c>
      <c r="AH7" s="10" t="s">
        <v>95</v>
      </c>
      <c r="AI7" s="10" t="s">
        <v>95</v>
      </c>
      <c r="AJ7" s="10" t="s">
        <v>95</v>
      </c>
      <c r="AK7" s="10" t="s">
        <v>95</v>
      </c>
      <c r="AL7" s="10" t="s">
        <v>95</v>
      </c>
      <c r="AM7" s="10" t="s">
        <v>95</v>
      </c>
      <c r="AN7" s="10" t="s">
        <v>95</v>
      </c>
      <c r="AO7" s="10" t="s">
        <v>95</v>
      </c>
      <c r="AP7" s="10" t="s">
        <v>95</v>
      </c>
      <c r="AQ7" s="10" t="s">
        <v>95</v>
      </c>
      <c r="AR7" s="10" t="s">
        <v>95</v>
      </c>
      <c r="AS7" s="10" t="s">
        <v>95</v>
      </c>
      <c r="AT7" s="10" t="s">
        <v>95</v>
      </c>
      <c r="AU7" s="10" t="s">
        <v>95</v>
      </c>
      <c r="AV7" s="10" t="s">
        <v>95</v>
      </c>
      <c r="AW7" s="10" t="s">
        <v>95</v>
      </c>
      <c r="AX7" s="10" t="s">
        <v>95</v>
      </c>
      <c r="AY7" s="10" t="s">
        <v>95</v>
      </c>
      <c r="AZ7" s="10" t="s">
        <v>95</v>
      </c>
      <c r="BA7" s="10" t="s">
        <v>95</v>
      </c>
      <c r="BB7" s="10" t="s">
        <v>95</v>
      </c>
      <c r="BC7" s="10" t="s">
        <v>95</v>
      </c>
      <c r="BD7" s="10" t="s">
        <v>95</v>
      </c>
      <c r="BE7" s="10" t="s">
        <v>95</v>
      </c>
      <c r="BF7" s="10" t="s">
        <v>95</v>
      </c>
      <c r="BG7" s="10" t="s">
        <v>95</v>
      </c>
      <c r="BH7" s="10" t="s">
        <v>95</v>
      </c>
      <c r="BI7" s="11">
        <v>5.0000000000000001E-4</v>
      </c>
      <c r="BJ7" s="11">
        <v>0.04</v>
      </c>
      <c r="BK7" s="11">
        <v>0</v>
      </c>
      <c r="BL7" s="10" t="s">
        <v>96</v>
      </c>
      <c r="BM7" s="11">
        <v>3</v>
      </c>
      <c r="BN7" s="11">
        <v>12.5</v>
      </c>
      <c r="BO7" s="11">
        <v>12.5</v>
      </c>
      <c r="BP7" s="12">
        <v>5</v>
      </c>
      <c r="BQ7" s="12">
        <v>0</v>
      </c>
      <c r="BR7" s="12">
        <v>0</v>
      </c>
      <c r="BS7" s="10" t="s">
        <v>99</v>
      </c>
      <c r="BT7" s="10" t="s">
        <v>100</v>
      </c>
      <c r="BU7" s="10" t="s">
        <v>93</v>
      </c>
      <c r="BV7" s="11">
        <v>10</v>
      </c>
      <c r="BW7" s="13">
        <v>40439</v>
      </c>
    </row>
    <row r="8" spans="1:77" s="14" customFormat="1" ht="128.44999999999999" customHeight="1" x14ac:dyDescent="0.2">
      <c r="A8" s="10" t="s">
        <v>88</v>
      </c>
      <c r="B8" s="10" t="s">
        <v>88</v>
      </c>
      <c r="C8" s="10" t="s">
        <v>88</v>
      </c>
      <c r="D8" s="10" t="s">
        <v>101</v>
      </c>
      <c r="E8" s="10" t="s">
        <v>102</v>
      </c>
      <c r="F8" s="10" t="s">
        <v>103</v>
      </c>
      <c r="G8" s="10" t="s">
        <v>104</v>
      </c>
      <c r="H8" s="76" t="s">
        <v>105</v>
      </c>
      <c r="I8" s="82" t="s">
        <v>106</v>
      </c>
      <c r="J8" s="86">
        <v>8032572020843</v>
      </c>
      <c r="K8" s="72">
        <v>145</v>
      </c>
      <c r="L8" s="82">
        <v>15</v>
      </c>
      <c r="M8" s="88">
        <f t="shared" si="0"/>
        <v>2175</v>
      </c>
      <c r="N8" s="80"/>
      <c r="O8" s="9" t="s">
        <v>95</v>
      </c>
      <c r="P8" s="10" t="s">
        <v>107</v>
      </c>
      <c r="Q8" s="10" t="s">
        <v>95</v>
      </c>
      <c r="R8" s="10" t="s">
        <v>95</v>
      </c>
      <c r="S8" s="10" t="s">
        <v>95</v>
      </c>
      <c r="T8" s="10" t="s">
        <v>95</v>
      </c>
      <c r="U8" s="10" t="s">
        <v>95</v>
      </c>
      <c r="V8" s="10" t="s">
        <v>95</v>
      </c>
      <c r="W8" s="10" t="s">
        <v>97</v>
      </c>
      <c r="X8" s="10" t="s">
        <v>98</v>
      </c>
      <c r="Y8" s="10" t="s">
        <v>95</v>
      </c>
      <c r="Z8" s="10" t="s">
        <v>95</v>
      </c>
      <c r="AA8" s="10" t="s">
        <v>95</v>
      </c>
      <c r="AB8" s="10" t="s">
        <v>95</v>
      </c>
      <c r="AC8" s="10" t="s">
        <v>95</v>
      </c>
      <c r="AD8" s="10" t="s">
        <v>95</v>
      </c>
      <c r="AE8" s="10" t="s">
        <v>95</v>
      </c>
      <c r="AF8" s="10" t="s">
        <v>95</v>
      </c>
      <c r="AG8" s="10" t="s">
        <v>95</v>
      </c>
      <c r="AH8" s="10" t="s">
        <v>95</v>
      </c>
      <c r="AI8" s="10" t="s">
        <v>95</v>
      </c>
      <c r="AJ8" s="10" t="s">
        <v>95</v>
      </c>
      <c r="AK8" s="10" t="s">
        <v>95</v>
      </c>
      <c r="AL8" s="10" t="s">
        <v>95</v>
      </c>
      <c r="AM8" s="10" t="s">
        <v>95</v>
      </c>
      <c r="AN8" s="10" t="s">
        <v>95</v>
      </c>
      <c r="AO8" s="10" t="s">
        <v>95</v>
      </c>
      <c r="AP8" s="10" t="s">
        <v>95</v>
      </c>
      <c r="AQ8" s="10" t="s">
        <v>95</v>
      </c>
      <c r="AR8" s="10" t="s">
        <v>95</v>
      </c>
      <c r="AS8" s="10" t="s">
        <v>95</v>
      </c>
      <c r="AT8" s="10" t="s">
        <v>95</v>
      </c>
      <c r="AU8" s="10" t="s">
        <v>95</v>
      </c>
      <c r="AV8" s="10" t="s">
        <v>95</v>
      </c>
      <c r="AW8" s="10" t="s">
        <v>95</v>
      </c>
      <c r="AX8" s="10" t="s">
        <v>95</v>
      </c>
      <c r="AY8" s="10" t="s">
        <v>95</v>
      </c>
      <c r="AZ8" s="10" t="s">
        <v>95</v>
      </c>
      <c r="BA8" s="10" t="s">
        <v>95</v>
      </c>
      <c r="BB8" s="10" t="s">
        <v>95</v>
      </c>
      <c r="BC8" s="10" t="s">
        <v>95</v>
      </c>
      <c r="BD8" s="10" t="s">
        <v>95</v>
      </c>
      <c r="BE8" s="10" t="s">
        <v>95</v>
      </c>
      <c r="BF8" s="10" t="s">
        <v>95</v>
      </c>
      <c r="BG8" s="10" t="s">
        <v>95</v>
      </c>
      <c r="BH8" s="10" t="s">
        <v>95</v>
      </c>
      <c r="BI8" s="11">
        <v>1E-4</v>
      </c>
      <c r="BJ8" s="11">
        <v>3.2000000000000001E-2</v>
      </c>
      <c r="BK8" s="11">
        <v>0</v>
      </c>
      <c r="BL8" s="10" t="s">
        <v>107</v>
      </c>
      <c r="BM8" s="11">
        <v>2</v>
      </c>
      <c r="BN8" s="11">
        <v>15</v>
      </c>
      <c r="BO8" s="11">
        <v>3</v>
      </c>
      <c r="BP8" s="12">
        <v>10.5</v>
      </c>
      <c r="BQ8" s="12">
        <v>0</v>
      </c>
      <c r="BR8" s="12">
        <v>0</v>
      </c>
      <c r="BS8" s="10" t="s">
        <v>99</v>
      </c>
      <c r="BT8" s="10" t="s">
        <v>100</v>
      </c>
      <c r="BU8" s="10" t="s">
        <v>105</v>
      </c>
      <c r="BV8" s="11">
        <v>15</v>
      </c>
      <c r="BW8" s="13">
        <v>40439</v>
      </c>
    </row>
    <row r="9" spans="1:77" s="14" customFormat="1" ht="100.15" customHeight="1" x14ac:dyDescent="0.2">
      <c r="A9" s="10" t="s">
        <v>88</v>
      </c>
      <c r="B9" s="10" t="s">
        <v>88</v>
      </c>
      <c r="C9" s="10" t="s">
        <v>88</v>
      </c>
      <c r="D9" s="10" t="s">
        <v>108</v>
      </c>
      <c r="E9" s="10" t="s">
        <v>109</v>
      </c>
      <c r="F9" s="10" t="s">
        <v>110</v>
      </c>
      <c r="G9" s="10" t="s">
        <v>92</v>
      </c>
      <c r="H9" s="76" t="s">
        <v>111</v>
      </c>
      <c r="I9" s="82" t="s">
        <v>112</v>
      </c>
      <c r="J9" s="86">
        <v>8032572107551</v>
      </c>
      <c r="K9" s="72">
        <v>80</v>
      </c>
      <c r="L9" s="82">
        <v>32</v>
      </c>
      <c r="M9" s="88">
        <f t="shared" si="0"/>
        <v>2560</v>
      </c>
      <c r="N9" s="80"/>
      <c r="O9" s="9" t="s">
        <v>95</v>
      </c>
      <c r="P9" s="10" t="s">
        <v>113</v>
      </c>
      <c r="Q9" s="10" t="s">
        <v>95</v>
      </c>
      <c r="R9" s="10" t="s">
        <v>95</v>
      </c>
      <c r="S9" s="10" t="s">
        <v>114</v>
      </c>
      <c r="T9" s="10" t="s">
        <v>115</v>
      </c>
      <c r="U9" s="10" t="s">
        <v>116</v>
      </c>
      <c r="V9" s="10" t="s">
        <v>117</v>
      </c>
      <c r="W9" s="10" t="s">
        <v>118</v>
      </c>
      <c r="X9" s="10" t="s">
        <v>119</v>
      </c>
      <c r="Y9" s="10" t="s">
        <v>120</v>
      </c>
      <c r="Z9" s="10" t="s">
        <v>121</v>
      </c>
      <c r="AA9" s="10" t="s">
        <v>122</v>
      </c>
      <c r="AB9" s="10" t="s">
        <v>123</v>
      </c>
      <c r="AC9" s="10" t="s">
        <v>124</v>
      </c>
      <c r="AD9" s="10" t="s">
        <v>125</v>
      </c>
      <c r="AE9" s="10" t="s">
        <v>95</v>
      </c>
      <c r="AF9" s="10" t="s">
        <v>95</v>
      </c>
      <c r="AG9" s="10" t="s">
        <v>95</v>
      </c>
      <c r="AH9" s="10" t="s">
        <v>95</v>
      </c>
      <c r="AI9" s="10" t="s">
        <v>95</v>
      </c>
      <c r="AJ9" s="10" t="s">
        <v>95</v>
      </c>
      <c r="AK9" s="10" t="s">
        <v>95</v>
      </c>
      <c r="AL9" s="10" t="s">
        <v>95</v>
      </c>
      <c r="AM9" s="10" t="s">
        <v>95</v>
      </c>
      <c r="AN9" s="10" t="s">
        <v>95</v>
      </c>
      <c r="AO9" s="10" t="s">
        <v>95</v>
      </c>
      <c r="AP9" s="10" t="s">
        <v>95</v>
      </c>
      <c r="AQ9" s="10" t="s">
        <v>95</v>
      </c>
      <c r="AR9" s="10" t="s">
        <v>95</v>
      </c>
      <c r="AS9" s="10" t="s">
        <v>95</v>
      </c>
      <c r="AT9" s="10" t="s">
        <v>95</v>
      </c>
      <c r="AU9" s="10" t="s">
        <v>95</v>
      </c>
      <c r="AV9" s="10" t="s">
        <v>95</v>
      </c>
      <c r="AW9" s="10" t="s">
        <v>95</v>
      </c>
      <c r="AX9" s="10" t="s">
        <v>95</v>
      </c>
      <c r="AY9" s="10" t="s">
        <v>95</v>
      </c>
      <c r="AZ9" s="10" t="s">
        <v>95</v>
      </c>
      <c r="BA9" s="10" t="s">
        <v>95</v>
      </c>
      <c r="BB9" s="10" t="s">
        <v>95</v>
      </c>
      <c r="BC9" s="10" t="s">
        <v>95</v>
      </c>
      <c r="BD9" s="10" t="s">
        <v>95</v>
      </c>
      <c r="BE9" s="10" t="s">
        <v>95</v>
      </c>
      <c r="BF9" s="10" t="s">
        <v>95</v>
      </c>
      <c r="BG9" s="10" t="s">
        <v>95</v>
      </c>
      <c r="BH9" s="10" t="s">
        <v>95</v>
      </c>
      <c r="BI9" s="11">
        <v>5.0000000000000001E-4</v>
      </c>
      <c r="BJ9" s="11">
        <v>0.2</v>
      </c>
      <c r="BK9" s="11">
        <v>0</v>
      </c>
      <c r="BL9" s="10" t="s">
        <v>113</v>
      </c>
      <c r="BM9" s="11">
        <v>17</v>
      </c>
      <c r="BN9" s="11">
        <v>10</v>
      </c>
      <c r="BO9" s="11">
        <v>3</v>
      </c>
      <c r="BP9" s="12">
        <v>12.8</v>
      </c>
      <c r="BQ9" s="12">
        <v>6.3</v>
      </c>
      <c r="BR9" s="12">
        <v>1.4</v>
      </c>
      <c r="BS9" s="10" t="s">
        <v>99</v>
      </c>
      <c r="BT9" s="10" t="s">
        <v>100</v>
      </c>
      <c r="BU9" s="10" t="s">
        <v>111</v>
      </c>
      <c r="BV9" s="11">
        <v>32</v>
      </c>
      <c r="BW9" s="13">
        <v>42179</v>
      </c>
    </row>
    <row r="10" spans="1:77" s="14" customFormat="1" ht="108" customHeight="1" x14ac:dyDescent="0.2">
      <c r="A10" s="15"/>
      <c r="B10" s="10" t="s">
        <v>88</v>
      </c>
      <c r="C10" s="10" t="s">
        <v>88</v>
      </c>
      <c r="D10" s="10" t="s">
        <v>126</v>
      </c>
      <c r="E10" s="10" t="s">
        <v>127</v>
      </c>
      <c r="F10" s="10" t="s">
        <v>128</v>
      </c>
      <c r="G10" s="10" t="s">
        <v>92</v>
      </c>
      <c r="H10" s="76" t="s">
        <v>129</v>
      </c>
      <c r="I10" s="82" t="s">
        <v>130</v>
      </c>
      <c r="J10" s="86">
        <v>8032572003426</v>
      </c>
      <c r="K10" s="72">
        <v>2136</v>
      </c>
      <c r="L10" s="82">
        <v>39</v>
      </c>
      <c r="M10" s="88">
        <f t="shared" si="0"/>
        <v>83304</v>
      </c>
      <c r="N10" s="80"/>
      <c r="O10" s="9" t="s">
        <v>95</v>
      </c>
      <c r="P10" s="10" t="s">
        <v>96</v>
      </c>
      <c r="Q10" s="10" t="s">
        <v>95</v>
      </c>
      <c r="R10" s="10" t="s">
        <v>95</v>
      </c>
      <c r="S10" s="10" t="s">
        <v>95</v>
      </c>
      <c r="T10" s="10" t="s">
        <v>95</v>
      </c>
      <c r="U10" s="10" t="s">
        <v>95</v>
      </c>
      <c r="V10" s="10" t="s">
        <v>95</v>
      </c>
      <c r="W10" s="10" t="s">
        <v>97</v>
      </c>
      <c r="X10" s="10" t="s">
        <v>98</v>
      </c>
      <c r="Y10" s="10" t="s">
        <v>95</v>
      </c>
      <c r="Z10" s="10" t="s">
        <v>95</v>
      </c>
      <c r="AA10" s="10" t="s">
        <v>131</v>
      </c>
      <c r="AB10" s="10" t="s">
        <v>132</v>
      </c>
      <c r="AC10" s="10" t="s">
        <v>95</v>
      </c>
      <c r="AD10" s="10" t="s">
        <v>95</v>
      </c>
      <c r="AE10" s="10" t="s">
        <v>95</v>
      </c>
      <c r="AF10" s="10" t="s">
        <v>95</v>
      </c>
      <c r="AG10" s="10" t="s">
        <v>95</v>
      </c>
      <c r="AH10" s="10" t="s">
        <v>95</v>
      </c>
      <c r="AI10" s="10" t="s">
        <v>95</v>
      </c>
      <c r="AJ10" s="10" t="s">
        <v>95</v>
      </c>
      <c r="AK10" s="10" t="s">
        <v>95</v>
      </c>
      <c r="AL10" s="10" t="s">
        <v>95</v>
      </c>
      <c r="AM10" s="10" t="s">
        <v>95</v>
      </c>
      <c r="AN10" s="10" t="s">
        <v>95</v>
      </c>
      <c r="AO10" s="10" t="s">
        <v>95</v>
      </c>
      <c r="AP10" s="10" t="s">
        <v>95</v>
      </c>
      <c r="AQ10" s="10" t="s">
        <v>95</v>
      </c>
      <c r="AR10" s="10" t="s">
        <v>95</v>
      </c>
      <c r="AS10" s="10" t="s">
        <v>95</v>
      </c>
      <c r="AT10" s="10" t="s">
        <v>95</v>
      </c>
      <c r="AU10" s="10" t="s">
        <v>95</v>
      </c>
      <c r="AV10" s="10" t="s">
        <v>95</v>
      </c>
      <c r="AW10" s="10" t="s">
        <v>95</v>
      </c>
      <c r="AX10" s="10" t="s">
        <v>95</v>
      </c>
      <c r="AY10" s="10" t="s">
        <v>95</v>
      </c>
      <c r="AZ10" s="10" t="s">
        <v>95</v>
      </c>
      <c r="BA10" s="10" t="s">
        <v>95</v>
      </c>
      <c r="BB10" s="10" t="s">
        <v>95</v>
      </c>
      <c r="BC10" s="10" t="s">
        <v>95</v>
      </c>
      <c r="BD10" s="10" t="s">
        <v>95</v>
      </c>
      <c r="BE10" s="10" t="s">
        <v>95</v>
      </c>
      <c r="BF10" s="10" t="s">
        <v>95</v>
      </c>
      <c r="BG10" s="10" t="s">
        <v>95</v>
      </c>
      <c r="BH10" s="10" t="s">
        <v>95</v>
      </c>
      <c r="BI10" s="11">
        <v>2.0000000000000001E-4</v>
      </c>
      <c r="BJ10" s="11">
        <v>0.04</v>
      </c>
      <c r="BK10" s="11">
        <v>0</v>
      </c>
      <c r="BL10" s="10" t="s">
        <v>96</v>
      </c>
      <c r="BM10" s="11">
        <v>1.5</v>
      </c>
      <c r="BN10" s="11">
        <v>11</v>
      </c>
      <c r="BO10" s="11">
        <v>7</v>
      </c>
      <c r="BP10" s="12">
        <v>10</v>
      </c>
      <c r="BQ10" s="12">
        <v>6.8</v>
      </c>
      <c r="BR10" s="12">
        <v>1</v>
      </c>
      <c r="BS10" s="10" t="s">
        <v>99</v>
      </c>
      <c r="BT10" s="10" t="s">
        <v>100</v>
      </c>
      <c r="BU10" s="10" t="s">
        <v>129</v>
      </c>
      <c r="BV10" s="11">
        <v>39</v>
      </c>
      <c r="BW10" s="13">
        <v>42054</v>
      </c>
    </row>
    <row r="11" spans="1:77" s="14" customFormat="1" ht="127.15" customHeight="1" x14ac:dyDescent="0.2">
      <c r="A11" s="10"/>
      <c r="B11" s="10" t="s">
        <v>88</v>
      </c>
      <c r="C11" s="10" t="s">
        <v>88</v>
      </c>
      <c r="D11" s="10" t="s">
        <v>133</v>
      </c>
      <c r="E11" s="10" t="s">
        <v>109</v>
      </c>
      <c r="F11" s="10" t="s">
        <v>110</v>
      </c>
      <c r="G11" s="10" t="s">
        <v>92</v>
      </c>
      <c r="H11" s="76" t="s">
        <v>134</v>
      </c>
      <c r="I11" s="82" t="s">
        <v>135</v>
      </c>
      <c r="J11" s="86">
        <v>8032572109739</v>
      </c>
      <c r="K11" s="72">
        <v>261</v>
      </c>
      <c r="L11" s="82">
        <v>30</v>
      </c>
      <c r="M11" s="88">
        <f t="shared" si="0"/>
        <v>7830</v>
      </c>
      <c r="N11" s="80"/>
      <c r="O11" s="9" t="s">
        <v>95</v>
      </c>
      <c r="P11" s="10" t="s">
        <v>113</v>
      </c>
      <c r="Q11" s="10" t="s">
        <v>95</v>
      </c>
      <c r="R11" s="10" t="s">
        <v>95</v>
      </c>
      <c r="S11" s="10" t="s">
        <v>114</v>
      </c>
      <c r="T11" s="10" t="s">
        <v>115</v>
      </c>
      <c r="U11" s="10" t="s">
        <v>136</v>
      </c>
      <c r="V11" s="10" t="s">
        <v>136</v>
      </c>
      <c r="W11" s="10" t="s">
        <v>118</v>
      </c>
      <c r="X11" s="10" t="s">
        <v>119</v>
      </c>
      <c r="Y11" s="10" t="s">
        <v>137</v>
      </c>
      <c r="Z11" s="10" t="s">
        <v>137</v>
      </c>
      <c r="AA11" s="10" t="s">
        <v>138</v>
      </c>
      <c r="AB11" s="10" t="s">
        <v>139</v>
      </c>
      <c r="AC11" s="10" t="s">
        <v>95</v>
      </c>
      <c r="AD11" s="10" t="s">
        <v>95</v>
      </c>
      <c r="AE11" s="10" t="s">
        <v>95</v>
      </c>
      <c r="AF11" s="10" t="s">
        <v>95</v>
      </c>
      <c r="AG11" s="10" t="s">
        <v>95</v>
      </c>
      <c r="AH11" s="10" t="s">
        <v>95</v>
      </c>
      <c r="AI11" s="10" t="s">
        <v>95</v>
      </c>
      <c r="AJ11" s="10" t="s">
        <v>95</v>
      </c>
      <c r="AK11" s="10" t="s">
        <v>95</v>
      </c>
      <c r="AL11" s="10" t="s">
        <v>95</v>
      </c>
      <c r="AM11" s="10" t="s">
        <v>95</v>
      </c>
      <c r="AN11" s="10" t="s">
        <v>95</v>
      </c>
      <c r="AO11" s="10" t="s">
        <v>95</v>
      </c>
      <c r="AP11" s="10" t="s">
        <v>95</v>
      </c>
      <c r="AQ11" s="10" t="s">
        <v>95</v>
      </c>
      <c r="AR11" s="10" t="s">
        <v>95</v>
      </c>
      <c r="AS11" s="10" t="s">
        <v>95</v>
      </c>
      <c r="AT11" s="10" t="s">
        <v>95</v>
      </c>
      <c r="AU11" s="10" t="s">
        <v>95</v>
      </c>
      <c r="AV11" s="10" t="s">
        <v>95</v>
      </c>
      <c r="AW11" s="10" t="s">
        <v>95</v>
      </c>
      <c r="AX11" s="10" t="s">
        <v>95</v>
      </c>
      <c r="AY11" s="10" t="s">
        <v>95</v>
      </c>
      <c r="AZ11" s="10" t="s">
        <v>95</v>
      </c>
      <c r="BA11" s="10" t="s">
        <v>95</v>
      </c>
      <c r="BB11" s="10" t="s">
        <v>95</v>
      </c>
      <c r="BC11" s="10" t="s">
        <v>95</v>
      </c>
      <c r="BD11" s="10" t="s">
        <v>95</v>
      </c>
      <c r="BE11" s="10" t="s">
        <v>95</v>
      </c>
      <c r="BF11" s="10" t="s">
        <v>95</v>
      </c>
      <c r="BG11" s="10" t="s">
        <v>95</v>
      </c>
      <c r="BH11" s="10" t="s">
        <v>95</v>
      </c>
      <c r="BI11" s="11">
        <v>5.9999999999999995E-4</v>
      </c>
      <c r="BJ11" s="11">
        <v>0.189</v>
      </c>
      <c r="BK11" s="11">
        <v>0.06</v>
      </c>
      <c r="BL11" s="10" t="s">
        <v>113</v>
      </c>
      <c r="BM11" s="11">
        <v>14</v>
      </c>
      <c r="BN11" s="11">
        <v>1.5</v>
      </c>
      <c r="BO11" s="11">
        <v>21</v>
      </c>
      <c r="BP11" s="12">
        <v>12.6</v>
      </c>
      <c r="BQ11" s="12">
        <v>6.2</v>
      </c>
      <c r="BR11" s="12">
        <v>1</v>
      </c>
      <c r="BS11" s="10" t="s">
        <v>99</v>
      </c>
      <c r="BT11" s="10" t="s">
        <v>100</v>
      </c>
      <c r="BU11" s="10" t="s">
        <v>134</v>
      </c>
      <c r="BV11" s="11">
        <v>30</v>
      </c>
      <c r="BW11" s="13">
        <v>42179</v>
      </c>
    </row>
    <row r="12" spans="1:77" s="14" customFormat="1" ht="119.45" customHeight="1" x14ac:dyDescent="0.2">
      <c r="A12" s="10" t="s">
        <v>88</v>
      </c>
      <c r="B12" s="10" t="s">
        <v>88</v>
      </c>
      <c r="C12" s="10" t="s">
        <v>88</v>
      </c>
      <c r="D12" s="10" t="s">
        <v>133</v>
      </c>
      <c r="E12" s="10" t="s">
        <v>140</v>
      </c>
      <c r="F12" s="10" t="s">
        <v>141</v>
      </c>
      <c r="G12" s="10" t="s">
        <v>92</v>
      </c>
      <c r="H12" s="76" t="s">
        <v>142</v>
      </c>
      <c r="I12" s="25" t="s">
        <v>143</v>
      </c>
      <c r="J12" s="87">
        <v>8032572109746</v>
      </c>
      <c r="K12" s="72">
        <v>289</v>
      </c>
      <c r="L12" s="84">
        <v>30</v>
      </c>
      <c r="M12" s="89">
        <f t="shared" si="0"/>
        <v>8670</v>
      </c>
      <c r="N12" s="80"/>
      <c r="O12" s="9" t="s">
        <v>95</v>
      </c>
      <c r="P12" s="10" t="s">
        <v>113</v>
      </c>
      <c r="Q12" s="10" t="s">
        <v>95</v>
      </c>
      <c r="R12" s="10" t="s">
        <v>95</v>
      </c>
      <c r="S12" s="10" t="s">
        <v>114</v>
      </c>
      <c r="T12" s="10" t="s">
        <v>115</v>
      </c>
      <c r="U12" s="10" t="s">
        <v>136</v>
      </c>
      <c r="V12" s="10" t="s">
        <v>136</v>
      </c>
      <c r="W12" s="10" t="s">
        <v>118</v>
      </c>
      <c r="X12" s="10" t="s">
        <v>119</v>
      </c>
      <c r="Y12" s="10" t="s">
        <v>137</v>
      </c>
      <c r="Z12" s="10" t="s">
        <v>137</v>
      </c>
      <c r="AA12" s="10" t="s">
        <v>144</v>
      </c>
      <c r="AB12" s="10" t="s">
        <v>145</v>
      </c>
      <c r="AC12" s="10" t="s">
        <v>95</v>
      </c>
      <c r="AD12" s="10" t="s">
        <v>95</v>
      </c>
      <c r="AE12" s="10" t="s">
        <v>95</v>
      </c>
      <c r="AF12" s="10" t="s">
        <v>95</v>
      </c>
      <c r="AG12" s="10" t="s">
        <v>95</v>
      </c>
      <c r="AH12" s="10" t="s">
        <v>95</v>
      </c>
      <c r="AI12" s="10" t="s">
        <v>95</v>
      </c>
      <c r="AJ12" s="10" t="s">
        <v>95</v>
      </c>
      <c r="AK12" s="10" t="s">
        <v>95</v>
      </c>
      <c r="AL12" s="10" t="s">
        <v>95</v>
      </c>
      <c r="AM12" s="10" t="s">
        <v>95</v>
      </c>
      <c r="AN12" s="10" t="s">
        <v>95</v>
      </c>
      <c r="AO12" s="10" t="s">
        <v>95</v>
      </c>
      <c r="AP12" s="10" t="s">
        <v>95</v>
      </c>
      <c r="AQ12" s="10" t="s">
        <v>95</v>
      </c>
      <c r="AR12" s="10" t="s">
        <v>95</v>
      </c>
      <c r="AS12" s="10" t="s">
        <v>95</v>
      </c>
      <c r="AT12" s="10" t="s">
        <v>95</v>
      </c>
      <c r="AU12" s="10" t="s">
        <v>95</v>
      </c>
      <c r="AV12" s="10" t="s">
        <v>95</v>
      </c>
      <c r="AW12" s="10" t="s">
        <v>95</v>
      </c>
      <c r="AX12" s="10" t="s">
        <v>95</v>
      </c>
      <c r="AY12" s="10" t="s">
        <v>95</v>
      </c>
      <c r="AZ12" s="10" t="s">
        <v>95</v>
      </c>
      <c r="BA12" s="10" t="s">
        <v>95</v>
      </c>
      <c r="BB12" s="10" t="s">
        <v>95</v>
      </c>
      <c r="BC12" s="10" t="s">
        <v>95</v>
      </c>
      <c r="BD12" s="10" t="s">
        <v>95</v>
      </c>
      <c r="BE12" s="10" t="s">
        <v>95</v>
      </c>
      <c r="BF12" s="10" t="s">
        <v>95</v>
      </c>
      <c r="BG12" s="10" t="s">
        <v>95</v>
      </c>
      <c r="BH12" s="10" t="s">
        <v>95</v>
      </c>
      <c r="BI12" s="11">
        <v>4.0000000000000002E-4</v>
      </c>
      <c r="BJ12" s="11">
        <v>0.11700000000000001</v>
      </c>
      <c r="BK12" s="11">
        <v>0</v>
      </c>
      <c r="BL12" s="10" t="s">
        <v>113</v>
      </c>
      <c r="BM12" s="11">
        <v>10</v>
      </c>
      <c r="BN12" s="11">
        <v>2.5</v>
      </c>
      <c r="BO12" s="11">
        <v>17</v>
      </c>
      <c r="BP12" s="12">
        <v>14.2</v>
      </c>
      <c r="BQ12" s="12">
        <v>7.5</v>
      </c>
      <c r="BR12" s="12">
        <v>1.5</v>
      </c>
      <c r="BS12" s="10" t="s">
        <v>99</v>
      </c>
      <c r="BT12" s="10" t="s">
        <v>100</v>
      </c>
      <c r="BU12" s="10" t="s">
        <v>142</v>
      </c>
      <c r="BV12" s="11">
        <v>30</v>
      </c>
      <c r="BW12" s="13">
        <v>42179</v>
      </c>
    </row>
    <row r="13" spans="1:77" s="14" customFormat="1" ht="111" customHeight="1" x14ac:dyDescent="0.2">
      <c r="A13" s="10" t="s">
        <v>88</v>
      </c>
      <c r="B13" s="10" t="s">
        <v>88</v>
      </c>
      <c r="C13" s="10" t="s">
        <v>88</v>
      </c>
      <c r="D13" s="10" t="s">
        <v>133</v>
      </c>
      <c r="E13" s="10" t="s">
        <v>109</v>
      </c>
      <c r="F13" s="10" t="s">
        <v>110</v>
      </c>
      <c r="G13" s="10" t="s">
        <v>92</v>
      </c>
      <c r="H13" s="76" t="s">
        <v>146</v>
      </c>
      <c r="I13" s="82" t="s">
        <v>147</v>
      </c>
      <c r="J13" s="86">
        <v>8032572109753</v>
      </c>
      <c r="K13" s="72">
        <v>49</v>
      </c>
      <c r="L13" s="82">
        <v>40</v>
      </c>
      <c r="M13" s="88">
        <f t="shared" si="0"/>
        <v>1960</v>
      </c>
      <c r="N13" s="80"/>
      <c r="O13" s="9" t="s">
        <v>95</v>
      </c>
      <c r="P13" s="10" t="s">
        <v>113</v>
      </c>
      <c r="Q13" s="10" t="s">
        <v>95</v>
      </c>
      <c r="R13" s="10" t="s">
        <v>95</v>
      </c>
      <c r="S13" s="10" t="s">
        <v>114</v>
      </c>
      <c r="T13" s="10" t="s">
        <v>115</v>
      </c>
      <c r="U13" s="10" t="s">
        <v>136</v>
      </c>
      <c r="V13" s="10" t="s">
        <v>136</v>
      </c>
      <c r="W13" s="10" t="s">
        <v>118</v>
      </c>
      <c r="X13" s="10" t="s">
        <v>119</v>
      </c>
      <c r="Y13" s="10" t="s">
        <v>137</v>
      </c>
      <c r="Z13" s="10" t="s">
        <v>137</v>
      </c>
      <c r="AA13" s="10" t="s">
        <v>148</v>
      </c>
      <c r="AB13" s="10" t="s">
        <v>149</v>
      </c>
      <c r="AC13" s="10" t="s">
        <v>95</v>
      </c>
      <c r="AD13" s="10" t="s">
        <v>95</v>
      </c>
      <c r="AE13" s="10" t="s">
        <v>95</v>
      </c>
      <c r="AF13" s="10" t="s">
        <v>95</v>
      </c>
      <c r="AG13" s="10" t="s">
        <v>95</v>
      </c>
      <c r="AH13" s="10" t="s">
        <v>95</v>
      </c>
      <c r="AI13" s="10" t="s">
        <v>95</v>
      </c>
      <c r="AJ13" s="10" t="s">
        <v>95</v>
      </c>
      <c r="AK13" s="10" t="s">
        <v>95</v>
      </c>
      <c r="AL13" s="10" t="s">
        <v>95</v>
      </c>
      <c r="AM13" s="10" t="s">
        <v>95</v>
      </c>
      <c r="AN13" s="10" t="s">
        <v>95</v>
      </c>
      <c r="AO13" s="10" t="s">
        <v>95</v>
      </c>
      <c r="AP13" s="10" t="s">
        <v>95</v>
      </c>
      <c r="AQ13" s="10" t="s">
        <v>95</v>
      </c>
      <c r="AR13" s="10" t="s">
        <v>95</v>
      </c>
      <c r="AS13" s="10" t="s">
        <v>95</v>
      </c>
      <c r="AT13" s="10" t="s">
        <v>95</v>
      </c>
      <c r="AU13" s="10" t="s">
        <v>95</v>
      </c>
      <c r="AV13" s="10" t="s">
        <v>95</v>
      </c>
      <c r="AW13" s="10" t="s">
        <v>95</v>
      </c>
      <c r="AX13" s="10" t="s">
        <v>95</v>
      </c>
      <c r="AY13" s="10" t="s">
        <v>95</v>
      </c>
      <c r="AZ13" s="10" t="s">
        <v>95</v>
      </c>
      <c r="BA13" s="10" t="s">
        <v>95</v>
      </c>
      <c r="BB13" s="10" t="s">
        <v>95</v>
      </c>
      <c r="BC13" s="10" t="s">
        <v>95</v>
      </c>
      <c r="BD13" s="10" t="s">
        <v>95</v>
      </c>
      <c r="BE13" s="10" t="s">
        <v>95</v>
      </c>
      <c r="BF13" s="10" t="s">
        <v>95</v>
      </c>
      <c r="BG13" s="10" t="s">
        <v>95</v>
      </c>
      <c r="BH13" s="10" t="s">
        <v>95</v>
      </c>
      <c r="BI13" s="11">
        <v>6.9999999999999999E-4</v>
      </c>
      <c r="BJ13" s="11">
        <v>0.27</v>
      </c>
      <c r="BK13" s="11">
        <v>0</v>
      </c>
      <c r="BL13" s="10" t="s">
        <v>113</v>
      </c>
      <c r="BM13" s="11">
        <v>19</v>
      </c>
      <c r="BN13" s="11">
        <v>1.5</v>
      </c>
      <c r="BO13" s="11">
        <v>25</v>
      </c>
      <c r="BP13" s="12">
        <v>20.5</v>
      </c>
      <c r="BQ13" s="12">
        <v>15</v>
      </c>
      <c r="BR13" s="12">
        <v>0</v>
      </c>
      <c r="BS13" s="10" t="s">
        <v>99</v>
      </c>
      <c r="BT13" s="10" t="s">
        <v>100</v>
      </c>
      <c r="BU13" s="10" t="s">
        <v>146</v>
      </c>
      <c r="BV13" s="11">
        <v>39</v>
      </c>
      <c r="BW13" s="13">
        <v>42179</v>
      </c>
    </row>
    <row r="14" spans="1:77" s="14" customFormat="1" ht="80.099999999999994" customHeight="1" x14ac:dyDescent="0.2">
      <c r="A14" s="10" t="s">
        <v>88</v>
      </c>
      <c r="B14" s="10" t="s">
        <v>88</v>
      </c>
      <c r="C14" s="10" t="s">
        <v>88</v>
      </c>
      <c r="D14" s="10" t="s">
        <v>150</v>
      </c>
      <c r="E14" s="10" t="s">
        <v>109</v>
      </c>
      <c r="F14" s="10" t="s">
        <v>110</v>
      </c>
      <c r="G14" s="10" t="s">
        <v>92</v>
      </c>
      <c r="H14" s="76" t="s">
        <v>151</v>
      </c>
      <c r="I14" s="82" t="s">
        <v>152</v>
      </c>
      <c r="J14" s="86">
        <v>8032572083176</v>
      </c>
      <c r="K14" s="72">
        <v>50</v>
      </c>
      <c r="L14" s="82">
        <v>49</v>
      </c>
      <c r="M14" s="88">
        <f t="shared" si="0"/>
        <v>2450</v>
      </c>
      <c r="N14" s="80"/>
      <c r="O14" s="9" t="s">
        <v>95</v>
      </c>
      <c r="P14" s="10" t="s">
        <v>113</v>
      </c>
      <c r="Q14" s="10" t="s">
        <v>95</v>
      </c>
      <c r="R14" s="10" t="s">
        <v>95</v>
      </c>
      <c r="S14" s="10" t="s">
        <v>114</v>
      </c>
      <c r="T14" s="10" t="s">
        <v>115</v>
      </c>
      <c r="U14" s="10" t="s">
        <v>116</v>
      </c>
      <c r="V14" s="10" t="s">
        <v>117</v>
      </c>
      <c r="W14" s="10" t="s">
        <v>97</v>
      </c>
      <c r="X14" s="10" t="s">
        <v>98</v>
      </c>
      <c r="Y14" s="10" t="s">
        <v>120</v>
      </c>
      <c r="Z14" s="10" t="s">
        <v>121</v>
      </c>
      <c r="AA14" s="10" t="s">
        <v>153</v>
      </c>
      <c r="AB14" s="10" t="s">
        <v>154</v>
      </c>
      <c r="AC14" s="10" t="s">
        <v>95</v>
      </c>
      <c r="AD14" s="10" t="s">
        <v>95</v>
      </c>
      <c r="AE14" s="10" t="s">
        <v>95</v>
      </c>
      <c r="AF14" s="10" t="s">
        <v>95</v>
      </c>
      <c r="AG14" s="10" t="s">
        <v>95</v>
      </c>
      <c r="AH14" s="10" t="s">
        <v>95</v>
      </c>
      <c r="AI14" s="10" t="s">
        <v>95</v>
      </c>
      <c r="AJ14" s="10" t="s">
        <v>95</v>
      </c>
      <c r="AK14" s="10" t="s">
        <v>95</v>
      </c>
      <c r="AL14" s="10" t="s">
        <v>95</v>
      </c>
      <c r="AM14" s="10" t="s">
        <v>95</v>
      </c>
      <c r="AN14" s="10" t="s">
        <v>95</v>
      </c>
      <c r="AO14" s="10" t="s">
        <v>95</v>
      </c>
      <c r="AP14" s="10" t="s">
        <v>95</v>
      </c>
      <c r="AQ14" s="10" t="s">
        <v>95</v>
      </c>
      <c r="AR14" s="10" t="s">
        <v>95</v>
      </c>
      <c r="AS14" s="10" t="s">
        <v>95</v>
      </c>
      <c r="AT14" s="10" t="s">
        <v>95</v>
      </c>
      <c r="AU14" s="10" t="s">
        <v>95</v>
      </c>
      <c r="AV14" s="10" t="s">
        <v>95</v>
      </c>
      <c r="AW14" s="10" t="s">
        <v>95</v>
      </c>
      <c r="AX14" s="10" t="s">
        <v>95</v>
      </c>
      <c r="AY14" s="10" t="s">
        <v>95</v>
      </c>
      <c r="AZ14" s="10" t="s">
        <v>95</v>
      </c>
      <c r="BA14" s="10" t="s">
        <v>95</v>
      </c>
      <c r="BB14" s="10" t="s">
        <v>95</v>
      </c>
      <c r="BC14" s="10" t="s">
        <v>95</v>
      </c>
      <c r="BD14" s="10" t="s">
        <v>95</v>
      </c>
      <c r="BE14" s="10" t="s">
        <v>95</v>
      </c>
      <c r="BF14" s="10" t="s">
        <v>95</v>
      </c>
      <c r="BG14" s="10" t="s">
        <v>95</v>
      </c>
      <c r="BH14" s="10" t="s">
        <v>95</v>
      </c>
      <c r="BI14" s="11">
        <v>8.9999999999999998E-4</v>
      </c>
      <c r="BJ14" s="11">
        <v>0.14799999999999999</v>
      </c>
      <c r="BK14" s="11">
        <v>0</v>
      </c>
      <c r="BL14" s="10" t="s">
        <v>113</v>
      </c>
      <c r="BM14" s="11">
        <v>15.5</v>
      </c>
      <c r="BN14" s="11">
        <v>11</v>
      </c>
      <c r="BO14" s="11">
        <v>15.5</v>
      </c>
      <c r="BP14" s="12">
        <v>11.5</v>
      </c>
      <c r="BQ14" s="12">
        <v>8.5</v>
      </c>
      <c r="BR14" s="12">
        <v>1.5</v>
      </c>
      <c r="BS14" s="10" t="s">
        <v>99</v>
      </c>
      <c r="BT14" s="10" t="s">
        <v>100</v>
      </c>
      <c r="BU14" s="10" t="s">
        <v>151</v>
      </c>
      <c r="BV14" s="11">
        <v>49</v>
      </c>
      <c r="BW14" s="13">
        <v>41310</v>
      </c>
    </row>
    <row r="15" spans="1:77" s="14" customFormat="1" ht="80.099999999999994" customHeight="1" x14ac:dyDescent="0.2">
      <c r="A15" s="10" t="s">
        <v>88</v>
      </c>
      <c r="B15" s="10" t="s">
        <v>88</v>
      </c>
      <c r="C15" s="10" t="s">
        <v>88</v>
      </c>
      <c r="D15" s="10" t="s">
        <v>155</v>
      </c>
      <c r="E15" s="10" t="s">
        <v>109</v>
      </c>
      <c r="F15" s="10" t="s">
        <v>110</v>
      </c>
      <c r="G15" s="10" t="s">
        <v>92</v>
      </c>
      <c r="H15" s="76" t="s">
        <v>156</v>
      </c>
      <c r="I15" s="82" t="s">
        <v>157</v>
      </c>
      <c r="J15" s="86">
        <v>8032572107384</v>
      </c>
      <c r="K15" s="72">
        <v>925</v>
      </c>
      <c r="L15" s="82">
        <v>24</v>
      </c>
      <c r="M15" s="88">
        <f t="shared" si="0"/>
        <v>22200</v>
      </c>
      <c r="N15" s="80"/>
      <c r="O15" s="9" t="s">
        <v>95</v>
      </c>
      <c r="P15" s="10" t="s">
        <v>113</v>
      </c>
      <c r="Q15" s="10" t="s">
        <v>95</v>
      </c>
      <c r="R15" s="10" t="s">
        <v>95</v>
      </c>
      <c r="S15" s="10" t="s">
        <v>114</v>
      </c>
      <c r="T15" s="10" t="s">
        <v>115</v>
      </c>
      <c r="U15" s="10" t="s">
        <v>136</v>
      </c>
      <c r="V15" s="10" t="s">
        <v>136</v>
      </c>
      <c r="W15" s="10" t="s">
        <v>97</v>
      </c>
      <c r="X15" s="10" t="s">
        <v>98</v>
      </c>
      <c r="Y15" s="10" t="s">
        <v>95</v>
      </c>
      <c r="Z15" s="10" t="s">
        <v>95</v>
      </c>
      <c r="AA15" s="10" t="s">
        <v>122</v>
      </c>
      <c r="AB15" s="10" t="s">
        <v>123</v>
      </c>
      <c r="AC15" s="10" t="s">
        <v>95</v>
      </c>
      <c r="AD15" s="10" t="s">
        <v>95</v>
      </c>
      <c r="AE15" s="10" t="s">
        <v>95</v>
      </c>
      <c r="AF15" s="10" t="s">
        <v>95</v>
      </c>
      <c r="AG15" s="10" t="s">
        <v>95</v>
      </c>
      <c r="AH15" s="10" t="s">
        <v>95</v>
      </c>
      <c r="AI15" s="10" t="s">
        <v>95</v>
      </c>
      <c r="AJ15" s="10" t="s">
        <v>95</v>
      </c>
      <c r="AK15" s="10" t="s">
        <v>95</v>
      </c>
      <c r="AL15" s="10" t="s">
        <v>95</v>
      </c>
      <c r="AM15" s="10" t="s">
        <v>95</v>
      </c>
      <c r="AN15" s="10" t="s">
        <v>95</v>
      </c>
      <c r="AO15" s="10" t="s">
        <v>95</v>
      </c>
      <c r="AP15" s="10" t="s">
        <v>95</v>
      </c>
      <c r="AQ15" s="10" t="s">
        <v>95</v>
      </c>
      <c r="AR15" s="10" t="s">
        <v>95</v>
      </c>
      <c r="AS15" s="10" t="s">
        <v>95</v>
      </c>
      <c r="AT15" s="10" t="s">
        <v>95</v>
      </c>
      <c r="AU15" s="10" t="s">
        <v>95</v>
      </c>
      <c r="AV15" s="10" t="s">
        <v>95</v>
      </c>
      <c r="AW15" s="10" t="s">
        <v>95</v>
      </c>
      <c r="AX15" s="10" t="s">
        <v>95</v>
      </c>
      <c r="AY15" s="10" t="s">
        <v>95</v>
      </c>
      <c r="AZ15" s="10" t="s">
        <v>95</v>
      </c>
      <c r="BA15" s="10" t="s">
        <v>95</v>
      </c>
      <c r="BB15" s="10" t="s">
        <v>95</v>
      </c>
      <c r="BC15" s="10" t="s">
        <v>95</v>
      </c>
      <c r="BD15" s="10" t="s">
        <v>95</v>
      </c>
      <c r="BE15" s="10" t="s">
        <v>95</v>
      </c>
      <c r="BF15" s="10" t="s">
        <v>95</v>
      </c>
      <c r="BG15" s="10" t="s">
        <v>95</v>
      </c>
      <c r="BH15" s="10" t="s">
        <v>95</v>
      </c>
      <c r="BI15" s="11">
        <v>2.0000000000000001E-4</v>
      </c>
      <c r="BJ15" s="11">
        <v>0.46</v>
      </c>
      <c r="BK15" s="11">
        <v>0</v>
      </c>
      <c r="BL15" s="10" t="s">
        <v>113</v>
      </c>
      <c r="BM15" s="11">
        <v>0</v>
      </c>
      <c r="BN15" s="11">
        <v>0</v>
      </c>
      <c r="BO15" s="11">
        <v>0</v>
      </c>
      <c r="BP15" s="12">
        <v>12.8</v>
      </c>
      <c r="BQ15" s="12">
        <v>6.2</v>
      </c>
      <c r="BR15" s="12">
        <v>1.4</v>
      </c>
      <c r="BS15" s="10" t="s">
        <v>99</v>
      </c>
      <c r="BT15" s="10" t="s">
        <v>100</v>
      </c>
      <c r="BU15" s="10" t="s">
        <v>156</v>
      </c>
      <c r="BV15" s="11">
        <v>24</v>
      </c>
      <c r="BW15" s="13">
        <v>42019</v>
      </c>
    </row>
    <row r="16" spans="1:77" s="14" customFormat="1" ht="91.15" customHeight="1" x14ac:dyDescent="0.2">
      <c r="A16" s="10" t="s">
        <v>88</v>
      </c>
      <c r="B16" s="10" t="s">
        <v>88</v>
      </c>
      <c r="C16" s="10" t="s">
        <v>88</v>
      </c>
      <c r="D16" s="10" t="s">
        <v>155</v>
      </c>
      <c r="E16" s="10" t="s">
        <v>109</v>
      </c>
      <c r="F16" s="10" t="s">
        <v>110</v>
      </c>
      <c r="G16" s="10" t="s">
        <v>92</v>
      </c>
      <c r="H16" s="76" t="s">
        <v>158</v>
      </c>
      <c r="I16" s="82" t="s">
        <v>159</v>
      </c>
      <c r="J16" s="86">
        <v>8032572107414</v>
      </c>
      <c r="K16" s="72">
        <v>371</v>
      </c>
      <c r="L16" s="82">
        <v>32</v>
      </c>
      <c r="M16" s="88">
        <f t="shared" si="0"/>
        <v>11872</v>
      </c>
      <c r="N16" s="80"/>
      <c r="O16" s="9" t="s">
        <v>95</v>
      </c>
      <c r="P16" s="10" t="s">
        <v>113</v>
      </c>
      <c r="Q16" s="10" t="s">
        <v>95</v>
      </c>
      <c r="R16" s="10" t="s">
        <v>95</v>
      </c>
      <c r="S16" s="10" t="s">
        <v>114</v>
      </c>
      <c r="T16" s="10" t="s">
        <v>115</v>
      </c>
      <c r="U16" s="10" t="s">
        <v>136</v>
      </c>
      <c r="V16" s="10" t="s">
        <v>136</v>
      </c>
      <c r="W16" s="10" t="s">
        <v>97</v>
      </c>
      <c r="X16" s="10" t="s">
        <v>98</v>
      </c>
      <c r="Y16" s="10" t="s">
        <v>95</v>
      </c>
      <c r="Z16" s="10" t="s">
        <v>95</v>
      </c>
      <c r="AA16" s="10" t="s">
        <v>160</v>
      </c>
      <c r="AB16" s="10" t="s">
        <v>161</v>
      </c>
      <c r="AC16" s="10" t="s">
        <v>95</v>
      </c>
      <c r="AD16" s="10" t="s">
        <v>95</v>
      </c>
      <c r="AE16" s="10" t="s">
        <v>95</v>
      </c>
      <c r="AF16" s="10" t="s">
        <v>95</v>
      </c>
      <c r="AG16" s="10" t="s">
        <v>95</v>
      </c>
      <c r="AH16" s="10" t="s">
        <v>95</v>
      </c>
      <c r="AI16" s="10" t="s">
        <v>95</v>
      </c>
      <c r="AJ16" s="10" t="s">
        <v>95</v>
      </c>
      <c r="AK16" s="10" t="s">
        <v>95</v>
      </c>
      <c r="AL16" s="10" t="s">
        <v>95</v>
      </c>
      <c r="AM16" s="10" t="s">
        <v>95</v>
      </c>
      <c r="AN16" s="10" t="s">
        <v>95</v>
      </c>
      <c r="AO16" s="10" t="s">
        <v>95</v>
      </c>
      <c r="AP16" s="10" t="s">
        <v>95</v>
      </c>
      <c r="AQ16" s="10" t="s">
        <v>95</v>
      </c>
      <c r="AR16" s="10" t="s">
        <v>95</v>
      </c>
      <c r="AS16" s="10" t="s">
        <v>95</v>
      </c>
      <c r="AT16" s="10" t="s">
        <v>95</v>
      </c>
      <c r="AU16" s="10" t="s">
        <v>95</v>
      </c>
      <c r="AV16" s="10" t="s">
        <v>95</v>
      </c>
      <c r="AW16" s="10" t="s">
        <v>95</v>
      </c>
      <c r="AX16" s="10" t="s">
        <v>95</v>
      </c>
      <c r="AY16" s="10" t="s">
        <v>95</v>
      </c>
      <c r="AZ16" s="10" t="s">
        <v>95</v>
      </c>
      <c r="BA16" s="10" t="s">
        <v>95</v>
      </c>
      <c r="BB16" s="10" t="s">
        <v>95</v>
      </c>
      <c r="BC16" s="10" t="s">
        <v>95</v>
      </c>
      <c r="BD16" s="10" t="s">
        <v>95</v>
      </c>
      <c r="BE16" s="10" t="s">
        <v>95</v>
      </c>
      <c r="BF16" s="10" t="s">
        <v>95</v>
      </c>
      <c r="BG16" s="10" t="s">
        <v>95</v>
      </c>
      <c r="BH16" s="10" t="s">
        <v>95</v>
      </c>
      <c r="BI16" s="11">
        <v>2.0000000000000001E-4</v>
      </c>
      <c r="BJ16" s="11">
        <v>0.46</v>
      </c>
      <c r="BK16" s="11">
        <v>0</v>
      </c>
      <c r="BL16" s="10" t="s">
        <v>113</v>
      </c>
      <c r="BM16" s="11">
        <v>0</v>
      </c>
      <c r="BN16" s="11">
        <v>0</v>
      </c>
      <c r="BO16" s="11">
        <v>0</v>
      </c>
      <c r="BP16" s="12">
        <v>12.6</v>
      </c>
      <c r="BQ16" s="12">
        <v>6.2</v>
      </c>
      <c r="BR16" s="12">
        <v>1</v>
      </c>
      <c r="BS16" s="10" t="s">
        <v>99</v>
      </c>
      <c r="BT16" s="10" t="s">
        <v>100</v>
      </c>
      <c r="BU16" s="10" t="s">
        <v>158</v>
      </c>
      <c r="BV16" s="11">
        <v>32</v>
      </c>
      <c r="BW16" s="13">
        <v>42019</v>
      </c>
    </row>
    <row r="17" spans="1:77" s="14" customFormat="1" ht="80.099999999999994" customHeight="1" x14ac:dyDescent="0.2">
      <c r="A17" s="10" t="s">
        <v>88</v>
      </c>
      <c r="B17" s="10" t="s">
        <v>88</v>
      </c>
      <c r="C17" s="10" t="s">
        <v>88</v>
      </c>
      <c r="D17" s="10" t="s">
        <v>162</v>
      </c>
      <c r="E17" s="10" t="s">
        <v>109</v>
      </c>
      <c r="F17" s="10" t="s">
        <v>110</v>
      </c>
      <c r="G17" s="10" t="s">
        <v>92</v>
      </c>
      <c r="H17" s="76" t="s">
        <v>163</v>
      </c>
      <c r="I17" s="82" t="s">
        <v>164</v>
      </c>
      <c r="J17" s="86">
        <v>8032572093823</v>
      </c>
      <c r="K17" s="72">
        <v>290</v>
      </c>
      <c r="L17" s="82">
        <v>28</v>
      </c>
      <c r="M17" s="88">
        <f t="shared" si="0"/>
        <v>8120</v>
      </c>
      <c r="N17" s="80"/>
      <c r="O17" s="9" t="s">
        <v>95</v>
      </c>
      <c r="P17" s="10" t="s">
        <v>113</v>
      </c>
      <c r="Q17" s="10" t="s">
        <v>95</v>
      </c>
      <c r="R17" s="10" t="s">
        <v>95</v>
      </c>
      <c r="S17" s="10" t="s">
        <v>114</v>
      </c>
      <c r="T17" s="10" t="s">
        <v>115</v>
      </c>
      <c r="U17" s="10" t="s">
        <v>116</v>
      </c>
      <c r="V17" s="10" t="s">
        <v>117</v>
      </c>
      <c r="W17" s="10" t="s">
        <v>97</v>
      </c>
      <c r="X17" s="10" t="s">
        <v>98</v>
      </c>
      <c r="Y17" s="10" t="s">
        <v>120</v>
      </c>
      <c r="Z17" s="10" t="s">
        <v>121</v>
      </c>
      <c r="AA17" s="10" t="s">
        <v>165</v>
      </c>
      <c r="AB17" s="10" t="s">
        <v>166</v>
      </c>
      <c r="AC17" s="10" t="s">
        <v>167</v>
      </c>
      <c r="AD17" s="10" t="s">
        <v>168</v>
      </c>
      <c r="AE17" s="10" t="s">
        <v>95</v>
      </c>
      <c r="AF17" s="10" t="s">
        <v>95</v>
      </c>
      <c r="AG17" s="10" t="s">
        <v>95</v>
      </c>
      <c r="AH17" s="10" t="s">
        <v>95</v>
      </c>
      <c r="AI17" s="10" t="s">
        <v>95</v>
      </c>
      <c r="AJ17" s="10" t="s">
        <v>95</v>
      </c>
      <c r="AK17" s="10" t="s">
        <v>95</v>
      </c>
      <c r="AL17" s="10" t="s">
        <v>95</v>
      </c>
      <c r="AM17" s="10" t="s">
        <v>95</v>
      </c>
      <c r="AN17" s="10" t="s">
        <v>95</v>
      </c>
      <c r="AO17" s="10" t="s">
        <v>95</v>
      </c>
      <c r="AP17" s="10" t="s">
        <v>95</v>
      </c>
      <c r="AQ17" s="10" t="s">
        <v>95</v>
      </c>
      <c r="AR17" s="10" t="s">
        <v>95</v>
      </c>
      <c r="AS17" s="10" t="s">
        <v>95</v>
      </c>
      <c r="AT17" s="10" t="s">
        <v>95</v>
      </c>
      <c r="AU17" s="10" t="s">
        <v>95</v>
      </c>
      <c r="AV17" s="10" t="s">
        <v>95</v>
      </c>
      <c r="AW17" s="10" t="s">
        <v>95</v>
      </c>
      <c r="AX17" s="10" t="s">
        <v>95</v>
      </c>
      <c r="AY17" s="10" t="s">
        <v>95</v>
      </c>
      <c r="AZ17" s="10" t="s">
        <v>95</v>
      </c>
      <c r="BA17" s="10" t="s">
        <v>95</v>
      </c>
      <c r="BB17" s="10" t="s">
        <v>95</v>
      </c>
      <c r="BC17" s="10" t="s">
        <v>95</v>
      </c>
      <c r="BD17" s="10" t="s">
        <v>95</v>
      </c>
      <c r="BE17" s="10" t="s">
        <v>95</v>
      </c>
      <c r="BF17" s="10" t="s">
        <v>95</v>
      </c>
      <c r="BG17" s="10" t="s">
        <v>95</v>
      </c>
      <c r="BH17" s="10" t="s">
        <v>95</v>
      </c>
      <c r="BI17" s="11">
        <v>2E-3</v>
      </c>
      <c r="BJ17" s="11">
        <v>0.06</v>
      </c>
      <c r="BK17" s="11">
        <v>0</v>
      </c>
      <c r="BL17" s="10" t="s">
        <v>113</v>
      </c>
      <c r="BM17" s="11">
        <v>0</v>
      </c>
      <c r="BN17" s="11">
        <v>0</v>
      </c>
      <c r="BO17" s="11">
        <v>0</v>
      </c>
      <c r="BP17" s="12">
        <v>11.7</v>
      </c>
      <c r="BQ17" s="12">
        <v>6.4</v>
      </c>
      <c r="BR17" s="12">
        <v>1.1000000000000001</v>
      </c>
      <c r="BS17" s="10" t="s">
        <v>99</v>
      </c>
      <c r="BT17" s="10" t="s">
        <v>100</v>
      </c>
      <c r="BU17" s="10" t="s">
        <v>163</v>
      </c>
      <c r="BV17" s="11">
        <v>28</v>
      </c>
      <c r="BW17" s="13">
        <v>42179</v>
      </c>
    </row>
    <row r="18" spans="1:77" s="14" customFormat="1" ht="130.9" customHeight="1" x14ac:dyDescent="0.2">
      <c r="A18" s="10"/>
      <c r="B18" s="10"/>
      <c r="C18" s="10"/>
      <c r="D18" s="10"/>
      <c r="E18" s="10"/>
      <c r="F18" s="16" t="s">
        <v>169</v>
      </c>
      <c r="G18" s="10"/>
      <c r="H18" s="75" t="s">
        <v>170</v>
      </c>
      <c r="I18" s="82" t="s">
        <v>171</v>
      </c>
      <c r="J18" s="86">
        <v>8032572055969</v>
      </c>
      <c r="K18" s="72">
        <v>30</v>
      </c>
      <c r="L18" s="82">
        <v>60</v>
      </c>
      <c r="M18" s="88">
        <f t="shared" si="0"/>
        <v>1800</v>
      </c>
      <c r="N18" s="80"/>
      <c r="O18" s="9"/>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1"/>
      <c r="BJ18" s="11"/>
      <c r="BK18" s="11"/>
      <c r="BL18" s="10"/>
      <c r="BM18" s="11"/>
      <c r="BN18" s="11"/>
      <c r="BO18" s="11"/>
      <c r="BP18" s="12"/>
      <c r="BQ18" s="12"/>
      <c r="BR18" s="12"/>
      <c r="BS18" s="10"/>
      <c r="BT18" s="10"/>
      <c r="BU18" s="10"/>
      <c r="BV18" s="11"/>
      <c r="BW18" s="13"/>
    </row>
    <row r="19" spans="1:77" s="14" customFormat="1" ht="110.45" customHeight="1" x14ac:dyDescent="0.2">
      <c r="A19" s="10" t="s">
        <v>88</v>
      </c>
      <c r="B19" s="10" t="s">
        <v>88</v>
      </c>
      <c r="C19" s="10" t="s">
        <v>88</v>
      </c>
      <c r="D19" s="10" t="s">
        <v>155</v>
      </c>
      <c r="E19" s="10" t="s">
        <v>109</v>
      </c>
      <c r="F19" s="10" t="s">
        <v>110</v>
      </c>
      <c r="G19" s="10" t="s">
        <v>92</v>
      </c>
      <c r="H19" s="76" t="s">
        <v>177</v>
      </c>
      <c r="I19" s="82" t="s">
        <v>178</v>
      </c>
      <c r="J19" s="86">
        <v>8032572107476</v>
      </c>
      <c r="K19" s="72">
        <v>177</v>
      </c>
      <c r="L19" s="82">
        <v>45</v>
      </c>
      <c r="M19" s="88">
        <f t="shared" si="0"/>
        <v>7965</v>
      </c>
      <c r="N19" s="80"/>
      <c r="O19" s="9" t="s">
        <v>95</v>
      </c>
      <c r="P19" s="10" t="s">
        <v>113</v>
      </c>
      <c r="Q19" s="10" t="s">
        <v>95</v>
      </c>
      <c r="R19" s="10" t="s">
        <v>95</v>
      </c>
      <c r="S19" s="10" t="s">
        <v>114</v>
      </c>
      <c r="T19" s="10" t="s">
        <v>115</v>
      </c>
      <c r="U19" s="10" t="s">
        <v>136</v>
      </c>
      <c r="V19" s="10" t="s">
        <v>136</v>
      </c>
      <c r="W19" s="10" t="s">
        <v>97</v>
      </c>
      <c r="X19" s="10" t="s">
        <v>98</v>
      </c>
      <c r="Y19" s="10" t="s">
        <v>95</v>
      </c>
      <c r="Z19" s="10" t="s">
        <v>95</v>
      </c>
      <c r="AA19" s="10" t="s">
        <v>148</v>
      </c>
      <c r="AB19" s="10" t="s">
        <v>149</v>
      </c>
      <c r="AC19" s="10" t="s">
        <v>95</v>
      </c>
      <c r="AD19" s="10" t="s">
        <v>95</v>
      </c>
      <c r="AE19" s="10" t="s">
        <v>95</v>
      </c>
      <c r="AF19" s="10" t="s">
        <v>95</v>
      </c>
      <c r="AG19" s="10" t="s">
        <v>95</v>
      </c>
      <c r="AH19" s="10" t="s">
        <v>95</v>
      </c>
      <c r="AI19" s="10" t="s">
        <v>95</v>
      </c>
      <c r="AJ19" s="10" t="s">
        <v>95</v>
      </c>
      <c r="AK19" s="10" t="s">
        <v>95</v>
      </c>
      <c r="AL19" s="10" t="s">
        <v>95</v>
      </c>
      <c r="AM19" s="10" t="s">
        <v>95</v>
      </c>
      <c r="AN19" s="10" t="s">
        <v>95</v>
      </c>
      <c r="AO19" s="10" t="s">
        <v>95</v>
      </c>
      <c r="AP19" s="10" t="s">
        <v>95</v>
      </c>
      <c r="AQ19" s="10" t="s">
        <v>95</v>
      </c>
      <c r="AR19" s="10" t="s">
        <v>95</v>
      </c>
      <c r="AS19" s="10" t="s">
        <v>95</v>
      </c>
      <c r="AT19" s="10" t="s">
        <v>95</v>
      </c>
      <c r="AU19" s="10" t="s">
        <v>95</v>
      </c>
      <c r="AV19" s="10" t="s">
        <v>95</v>
      </c>
      <c r="AW19" s="10" t="s">
        <v>95</v>
      </c>
      <c r="AX19" s="10" t="s">
        <v>95</v>
      </c>
      <c r="AY19" s="10" t="s">
        <v>95</v>
      </c>
      <c r="AZ19" s="10" t="s">
        <v>95</v>
      </c>
      <c r="BA19" s="10" t="s">
        <v>95</v>
      </c>
      <c r="BB19" s="10" t="s">
        <v>95</v>
      </c>
      <c r="BC19" s="10" t="s">
        <v>95</v>
      </c>
      <c r="BD19" s="10" t="s">
        <v>95</v>
      </c>
      <c r="BE19" s="10" t="s">
        <v>95</v>
      </c>
      <c r="BF19" s="10" t="s">
        <v>95</v>
      </c>
      <c r="BG19" s="10" t="s">
        <v>95</v>
      </c>
      <c r="BH19" s="10" t="s">
        <v>95</v>
      </c>
      <c r="BI19" s="11">
        <v>2.0000000000000001E-4</v>
      </c>
      <c r="BJ19" s="11">
        <v>0.46</v>
      </c>
      <c r="BK19" s="11">
        <v>0</v>
      </c>
      <c r="BL19" s="10" t="s">
        <v>113</v>
      </c>
      <c r="BM19" s="11">
        <v>0</v>
      </c>
      <c r="BN19" s="11">
        <v>0</v>
      </c>
      <c r="BO19" s="11">
        <v>0</v>
      </c>
      <c r="BP19" s="12">
        <v>20.399999999999999</v>
      </c>
      <c r="BQ19" s="12">
        <v>14.3</v>
      </c>
      <c r="BR19" s="12">
        <v>1.9</v>
      </c>
      <c r="BS19" s="10" t="s">
        <v>99</v>
      </c>
      <c r="BT19" s="10" t="s">
        <v>100</v>
      </c>
      <c r="BU19" s="10" t="s">
        <v>177</v>
      </c>
      <c r="BV19" s="11">
        <v>45</v>
      </c>
      <c r="BW19" s="13">
        <v>42019</v>
      </c>
    </row>
    <row r="20" spans="1:77" s="14" customFormat="1" ht="185.45" customHeight="1" x14ac:dyDescent="0.2">
      <c r="A20" s="10" t="s">
        <v>88</v>
      </c>
      <c r="B20" s="10" t="s">
        <v>88</v>
      </c>
      <c r="C20" s="10" t="s">
        <v>88</v>
      </c>
      <c r="D20" s="10" t="s">
        <v>179</v>
      </c>
      <c r="E20" s="10" t="s">
        <v>173</v>
      </c>
      <c r="F20" s="10" t="s">
        <v>174</v>
      </c>
      <c r="G20" s="10" t="s">
        <v>92</v>
      </c>
      <c r="H20" s="76" t="s">
        <v>180</v>
      </c>
      <c r="I20" s="82" t="s">
        <v>181</v>
      </c>
      <c r="J20" s="86">
        <v>8032572096671</v>
      </c>
      <c r="K20" s="72">
        <v>25</v>
      </c>
      <c r="L20" s="82">
        <v>49</v>
      </c>
      <c r="M20" s="88">
        <f t="shared" si="0"/>
        <v>1225</v>
      </c>
      <c r="N20" s="81"/>
      <c r="O20" s="19" t="s">
        <v>95</v>
      </c>
      <c r="P20" s="20" t="s">
        <v>113</v>
      </c>
      <c r="Q20" s="20" t="s">
        <v>95</v>
      </c>
      <c r="R20" s="20" t="s">
        <v>95</v>
      </c>
      <c r="S20" s="20" t="s">
        <v>114</v>
      </c>
      <c r="T20" s="20" t="s">
        <v>115</v>
      </c>
      <c r="U20" s="20" t="s">
        <v>116</v>
      </c>
      <c r="V20" s="20" t="s">
        <v>117</v>
      </c>
      <c r="W20" s="20" t="s">
        <v>97</v>
      </c>
      <c r="X20" s="20" t="s">
        <v>98</v>
      </c>
      <c r="Y20" s="20" t="s">
        <v>120</v>
      </c>
      <c r="Z20" s="20" t="s">
        <v>121</v>
      </c>
      <c r="AA20" s="20" t="s">
        <v>182</v>
      </c>
      <c r="AB20" s="20" t="s">
        <v>183</v>
      </c>
      <c r="AC20" s="20" t="s">
        <v>184</v>
      </c>
      <c r="AD20" s="20" t="s">
        <v>185</v>
      </c>
      <c r="AE20" s="20" t="s">
        <v>95</v>
      </c>
      <c r="AF20" s="20" t="s">
        <v>95</v>
      </c>
      <c r="AG20" s="20" t="s">
        <v>95</v>
      </c>
      <c r="AH20" s="20" t="s">
        <v>95</v>
      </c>
      <c r="AI20" s="20" t="s">
        <v>95</v>
      </c>
      <c r="AJ20" s="20" t="s">
        <v>95</v>
      </c>
      <c r="AK20" s="20" t="s">
        <v>95</v>
      </c>
      <c r="AL20" s="20" t="s">
        <v>95</v>
      </c>
      <c r="AM20" s="20" t="s">
        <v>95</v>
      </c>
      <c r="AN20" s="20" t="s">
        <v>95</v>
      </c>
      <c r="AO20" s="20" t="s">
        <v>95</v>
      </c>
      <c r="AP20" s="20" t="s">
        <v>95</v>
      </c>
      <c r="AQ20" s="20" t="s">
        <v>95</v>
      </c>
      <c r="AR20" s="20" t="s">
        <v>95</v>
      </c>
      <c r="AS20" s="20" t="s">
        <v>95</v>
      </c>
      <c r="AT20" s="20" t="s">
        <v>95</v>
      </c>
      <c r="AU20" s="20" t="s">
        <v>95</v>
      </c>
      <c r="AV20" s="20" t="s">
        <v>95</v>
      </c>
      <c r="AW20" s="20" t="s">
        <v>95</v>
      </c>
      <c r="AX20" s="20" t="s">
        <v>95</v>
      </c>
      <c r="AY20" s="20" t="s">
        <v>95</v>
      </c>
      <c r="AZ20" s="20" t="s">
        <v>95</v>
      </c>
      <c r="BA20" s="20" t="s">
        <v>95</v>
      </c>
      <c r="BB20" s="20" t="s">
        <v>95</v>
      </c>
      <c r="BC20" s="20" t="s">
        <v>95</v>
      </c>
      <c r="BD20" s="20" t="s">
        <v>95</v>
      </c>
      <c r="BE20" s="20" t="s">
        <v>95</v>
      </c>
      <c r="BF20" s="20" t="s">
        <v>95</v>
      </c>
      <c r="BG20" s="20" t="s">
        <v>95</v>
      </c>
      <c r="BH20" s="20" t="s">
        <v>95</v>
      </c>
      <c r="BI20" s="21">
        <v>1.1999999999999999E-3</v>
      </c>
      <c r="BJ20" s="21">
        <v>0.38400000000000001</v>
      </c>
      <c r="BK20" s="21">
        <v>0</v>
      </c>
      <c r="BL20" s="20" t="s">
        <v>113</v>
      </c>
      <c r="BM20" s="21">
        <v>0</v>
      </c>
      <c r="BN20" s="21">
        <v>0</v>
      </c>
      <c r="BO20" s="21">
        <v>0</v>
      </c>
      <c r="BP20" s="22">
        <v>11.3</v>
      </c>
      <c r="BQ20" s="22">
        <v>8</v>
      </c>
      <c r="BR20" s="22">
        <v>8</v>
      </c>
      <c r="BS20" s="20" t="s">
        <v>99</v>
      </c>
      <c r="BT20" s="20" t="s">
        <v>100</v>
      </c>
      <c r="BU20" s="20" t="s">
        <v>180</v>
      </c>
      <c r="BV20" s="21">
        <v>49</v>
      </c>
      <c r="BW20" s="23">
        <v>42179</v>
      </c>
    </row>
    <row r="21" spans="1:77" s="14" customFormat="1" ht="120" customHeight="1" x14ac:dyDescent="0.2">
      <c r="A21" s="10" t="s">
        <v>88</v>
      </c>
      <c r="B21" s="10" t="s">
        <v>88</v>
      </c>
      <c r="C21" s="10" t="s">
        <v>88</v>
      </c>
      <c r="D21" s="10" t="s">
        <v>172</v>
      </c>
      <c r="E21" s="10" t="s">
        <v>186</v>
      </c>
      <c r="F21" s="10" t="s">
        <v>187</v>
      </c>
      <c r="G21" s="10" t="s">
        <v>92</v>
      </c>
      <c r="H21" s="76" t="s">
        <v>188</v>
      </c>
      <c r="I21" s="82" t="s">
        <v>189</v>
      </c>
      <c r="J21" s="86">
        <v>8032572031603</v>
      </c>
      <c r="K21" s="72">
        <v>12</v>
      </c>
      <c r="L21" s="82">
        <v>22</v>
      </c>
      <c r="M21" s="88">
        <f t="shared" si="0"/>
        <v>264</v>
      </c>
      <c r="N21" s="80"/>
      <c r="O21" s="9" t="s">
        <v>95</v>
      </c>
      <c r="P21" s="10" t="s">
        <v>96</v>
      </c>
      <c r="Q21" s="10" t="s">
        <v>95</v>
      </c>
      <c r="R21" s="10" t="s">
        <v>95</v>
      </c>
      <c r="S21" s="10" t="s">
        <v>114</v>
      </c>
      <c r="T21" s="10" t="s">
        <v>115</v>
      </c>
      <c r="U21" s="10" t="s">
        <v>175</v>
      </c>
      <c r="V21" s="10" t="s">
        <v>176</v>
      </c>
      <c r="W21" s="10" t="s">
        <v>118</v>
      </c>
      <c r="X21" s="10" t="s">
        <v>119</v>
      </c>
      <c r="Y21" s="10" t="s">
        <v>95</v>
      </c>
      <c r="Z21" s="10" t="s">
        <v>95</v>
      </c>
      <c r="AA21" s="10" t="s">
        <v>190</v>
      </c>
      <c r="AB21" s="10" t="s">
        <v>191</v>
      </c>
      <c r="AC21" s="10" t="s">
        <v>95</v>
      </c>
      <c r="AD21" s="10" t="s">
        <v>95</v>
      </c>
      <c r="AE21" s="10" t="s">
        <v>95</v>
      </c>
      <c r="AF21" s="10" t="s">
        <v>95</v>
      </c>
      <c r="AG21" s="10" t="s">
        <v>95</v>
      </c>
      <c r="AH21" s="10" t="s">
        <v>95</v>
      </c>
      <c r="AI21" s="10" t="s">
        <v>95</v>
      </c>
      <c r="AJ21" s="10" t="s">
        <v>95</v>
      </c>
      <c r="AK21" s="10" t="s">
        <v>95</v>
      </c>
      <c r="AL21" s="10" t="s">
        <v>95</v>
      </c>
      <c r="AM21" s="10" t="s">
        <v>95</v>
      </c>
      <c r="AN21" s="10" t="s">
        <v>95</v>
      </c>
      <c r="AO21" s="10" t="s">
        <v>95</v>
      </c>
      <c r="AP21" s="10" t="s">
        <v>95</v>
      </c>
      <c r="AQ21" s="10" t="s">
        <v>95</v>
      </c>
      <c r="AR21" s="10" t="s">
        <v>95</v>
      </c>
      <c r="AS21" s="10" t="s">
        <v>95</v>
      </c>
      <c r="AT21" s="10" t="s">
        <v>95</v>
      </c>
      <c r="AU21" s="10" t="s">
        <v>95</v>
      </c>
      <c r="AV21" s="10" t="s">
        <v>95</v>
      </c>
      <c r="AW21" s="10" t="s">
        <v>95</v>
      </c>
      <c r="AX21" s="10" t="s">
        <v>95</v>
      </c>
      <c r="AY21" s="10" t="s">
        <v>95</v>
      </c>
      <c r="AZ21" s="10" t="s">
        <v>95</v>
      </c>
      <c r="BA21" s="10" t="s">
        <v>95</v>
      </c>
      <c r="BB21" s="10" t="s">
        <v>95</v>
      </c>
      <c r="BC21" s="10" t="s">
        <v>95</v>
      </c>
      <c r="BD21" s="10" t="s">
        <v>95</v>
      </c>
      <c r="BE21" s="10" t="s">
        <v>95</v>
      </c>
      <c r="BF21" s="10" t="s">
        <v>95</v>
      </c>
      <c r="BG21" s="10" t="s">
        <v>95</v>
      </c>
      <c r="BH21" s="10" t="s">
        <v>95</v>
      </c>
      <c r="BI21" s="11">
        <v>6.1000000000000004E-3</v>
      </c>
      <c r="BJ21" s="11">
        <v>1.04</v>
      </c>
      <c r="BK21" s="11">
        <v>0</v>
      </c>
      <c r="BL21" s="10" t="s">
        <v>96</v>
      </c>
      <c r="BM21" s="11">
        <v>0</v>
      </c>
      <c r="BN21" s="11">
        <v>0</v>
      </c>
      <c r="BO21" s="11">
        <v>0</v>
      </c>
      <c r="BP21" s="12">
        <v>27</v>
      </c>
      <c r="BQ21" s="12">
        <v>10.5</v>
      </c>
      <c r="BR21" s="12">
        <v>24</v>
      </c>
      <c r="BS21" s="10" t="s">
        <v>99</v>
      </c>
      <c r="BT21" s="10" t="s">
        <v>100</v>
      </c>
      <c r="BU21" s="10" t="s">
        <v>188</v>
      </c>
      <c r="BV21" s="11">
        <v>22</v>
      </c>
      <c r="BW21" s="13">
        <v>42019</v>
      </c>
    </row>
    <row r="22" spans="1:77" s="14" customFormat="1" ht="115.9" customHeight="1" x14ac:dyDescent="0.2">
      <c r="A22" s="24" t="s">
        <v>88</v>
      </c>
      <c r="B22" s="10" t="s">
        <v>88</v>
      </c>
      <c r="C22" s="10" t="s">
        <v>88</v>
      </c>
      <c r="D22" s="10" t="s">
        <v>192</v>
      </c>
      <c r="E22" s="10" t="s">
        <v>193</v>
      </c>
      <c r="F22" s="10" t="s">
        <v>194</v>
      </c>
      <c r="G22" s="10" t="s">
        <v>92</v>
      </c>
      <c r="H22" s="76" t="s">
        <v>195</v>
      </c>
      <c r="I22" s="85" t="s">
        <v>196</v>
      </c>
      <c r="J22" s="87">
        <v>8032572000364</v>
      </c>
      <c r="K22" s="72">
        <v>5</v>
      </c>
      <c r="L22" s="84">
        <v>36</v>
      </c>
      <c r="M22" s="89">
        <f t="shared" si="0"/>
        <v>180</v>
      </c>
      <c r="N22" s="80"/>
      <c r="O22" s="9" t="s">
        <v>95</v>
      </c>
      <c r="P22" s="10" t="s">
        <v>197</v>
      </c>
      <c r="Q22" s="10" t="s">
        <v>95</v>
      </c>
      <c r="R22" s="10" t="s">
        <v>95</v>
      </c>
      <c r="S22" s="10" t="s">
        <v>114</v>
      </c>
      <c r="T22" s="10" t="s">
        <v>115</v>
      </c>
      <c r="U22" s="10" t="s">
        <v>198</v>
      </c>
      <c r="V22" s="10" t="s">
        <v>199</v>
      </c>
      <c r="W22" s="10" t="s">
        <v>118</v>
      </c>
      <c r="X22" s="10" t="s">
        <v>119</v>
      </c>
      <c r="Y22" s="10" t="s">
        <v>95</v>
      </c>
      <c r="Z22" s="10" t="s">
        <v>95</v>
      </c>
      <c r="AA22" s="10" t="s">
        <v>200</v>
      </c>
      <c r="AB22" s="10" t="s">
        <v>201</v>
      </c>
      <c r="AC22" s="10" t="s">
        <v>95</v>
      </c>
      <c r="AD22" s="10" t="s">
        <v>95</v>
      </c>
      <c r="AE22" s="10" t="s">
        <v>95</v>
      </c>
      <c r="AF22" s="10" t="s">
        <v>95</v>
      </c>
      <c r="AG22" s="10" t="s">
        <v>95</v>
      </c>
      <c r="AH22" s="10" t="s">
        <v>95</v>
      </c>
      <c r="AI22" s="10" t="s">
        <v>95</v>
      </c>
      <c r="AJ22" s="10" t="s">
        <v>95</v>
      </c>
      <c r="AK22" s="10" t="s">
        <v>95</v>
      </c>
      <c r="AL22" s="10" t="s">
        <v>95</v>
      </c>
      <c r="AM22" s="10" t="s">
        <v>95</v>
      </c>
      <c r="AN22" s="10" t="s">
        <v>95</v>
      </c>
      <c r="AO22" s="10" t="s">
        <v>95</v>
      </c>
      <c r="AP22" s="10" t="s">
        <v>95</v>
      </c>
      <c r="AQ22" s="10" t="s">
        <v>95</v>
      </c>
      <c r="AR22" s="10" t="s">
        <v>95</v>
      </c>
      <c r="AS22" s="10" t="s">
        <v>95</v>
      </c>
      <c r="AT22" s="10" t="s">
        <v>95</v>
      </c>
      <c r="AU22" s="10" t="s">
        <v>95</v>
      </c>
      <c r="AV22" s="10" t="s">
        <v>95</v>
      </c>
      <c r="AW22" s="10" t="s">
        <v>95</v>
      </c>
      <c r="AX22" s="10" t="s">
        <v>95</v>
      </c>
      <c r="AY22" s="10" t="s">
        <v>95</v>
      </c>
      <c r="AZ22" s="10" t="s">
        <v>95</v>
      </c>
      <c r="BA22" s="10" t="s">
        <v>95</v>
      </c>
      <c r="BB22" s="10" t="s">
        <v>95</v>
      </c>
      <c r="BC22" s="10" t="s">
        <v>95</v>
      </c>
      <c r="BD22" s="10" t="s">
        <v>95</v>
      </c>
      <c r="BE22" s="10" t="s">
        <v>95</v>
      </c>
      <c r="BF22" s="10" t="s">
        <v>95</v>
      </c>
      <c r="BG22" s="10" t="s">
        <v>95</v>
      </c>
      <c r="BH22" s="10" t="s">
        <v>95</v>
      </c>
      <c r="BI22" s="11">
        <v>8.0000000000000004E-4</v>
      </c>
      <c r="BJ22" s="11">
        <v>0.52</v>
      </c>
      <c r="BK22" s="11">
        <v>0</v>
      </c>
      <c r="BL22" s="10" t="s">
        <v>197</v>
      </c>
      <c r="BM22" s="11">
        <v>0</v>
      </c>
      <c r="BN22" s="11">
        <v>0</v>
      </c>
      <c r="BO22" s="11">
        <v>0</v>
      </c>
      <c r="BP22" s="12">
        <v>25</v>
      </c>
      <c r="BQ22" s="12">
        <v>5</v>
      </c>
      <c r="BR22" s="12">
        <v>5</v>
      </c>
      <c r="BS22" s="10" t="s">
        <v>99</v>
      </c>
      <c r="BT22" s="10" t="s">
        <v>100</v>
      </c>
      <c r="BU22" s="10" t="s">
        <v>195</v>
      </c>
      <c r="BV22" s="11">
        <v>36</v>
      </c>
      <c r="BW22" s="13">
        <v>42019</v>
      </c>
      <c r="BY22" s="15"/>
    </row>
    <row r="23" spans="1:77" s="14" customFormat="1" ht="124.9" customHeight="1" x14ac:dyDescent="0.2">
      <c r="A23" s="17"/>
      <c r="B23" s="10" t="s">
        <v>88</v>
      </c>
      <c r="C23" s="10" t="s">
        <v>88</v>
      </c>
      <c r="D23" s="10" t="s">
        <v>172</v>
      </c>
      <c r="E23" s="10" t="s">
        <v>173</v>
      </c>
      <c r="F23" s="25" t="s">
        <v>174</v>
      </c>
      <c r="G23" s="10" t="s">
        <v>92</v>
      </c>
      <c r="H23" s="77" t="s">
        <v>202</v>
      </c>
      <c r="I23" s="25" t="s">
        <v>203</v>
      </c>
      <c r="J23" s="87">
        <v>8032572009831</v>
      </c>
      <c r="K23" s="72">
        <v>468</v>
      </c>
      <c r="L23" s="84">
        <v>33</v>
      </c>
      <c r="M23" s="89">
        <f t="shared" si="0"/>
        <v>15444</v>
      </c>
      <c r="N23" s="80"/>
      <c r="O23" s="9" t="s">
        <v>95</v>
      </c>
      <c r="P23" s="10" t="s">
        <v>96</v>
      </c>
      <c r="Q23" s="10" t="s">
        <v>95</v>
      </c>
      <c r="R23" s="10" t="s">
        <v>95</v>
      </c>
      <c r="S23" s="10" t="s">
        <v>114</v>
      </c>
      <c r="T23" s="10" t="s">
        <v>115</v>
      </c>
      <c r="U23" s="10" t="s">
        <v>175</v>
      </c>
      <c r="V23" s="10" t="s">
        <v>176</v>
      </c>
      <c r="W23" s="10" t="s">
        <v>118</v>
      </c>
      <c r="X23" s="10" t="s">
        <v>119</v>
      </c>
      <c r="Y23" s="10" t="s">
        <v>95</v>
      </c>
      <c r="Z23" s="10" t="s">
        <v>95</v>
      </c>
      <c r="AA23" s="10" t="s">
        <v>204</v>
      </c>
      <c r="AB23" s="10" t="s">
        <v>205</v>
      </c>
      <c r="AC23" s="10" t="s">
        <v>95</v>
      </c>
      <c r="AD23" s="10" t="s">
        <v>95</v>
      </c>
      <c r="AE23" s="10" t="s">
        <v>95</v>
      </c>
      <c r="AF23" s="10" t="s">
        <v>95</v>
      </c>
      <c r="AG23" s="10" t="s">
        <v>95</v>
      </c>
      <c r="AH23" s="10" t="s">
        <v>95</v>
      </c>
      <c r="AI23" s="10" t="s">
        <v>95</v>
      </c>
      <c r="AJ23" s="10" t="s">
        <v>95</v>
      </c>
      <c r="AK23" s="10" t="s">
        <v>95</v>
      </c>
      <c r="AL23" s="10" t="s">
        <v>95</v>
      </c>
      <c r="AM23" s="10" t="s">
        <v>95</v>
      </c>
      <c r="AN23" s="10" t="s">
        <v>95</v>
      </c>
      <c r="AO23" s="10" t="s">
        <v>95</v>
      </c>
      <c r="AP23" s="10" t="s">
        <v>95</v>
      </c>
      <c r="AQ23" s="10" t="s">
        <v>95</v>
      </c>
      <c r="AR23" s="10" t="s">
        <v>95</v>
      </c>
      <c r="AS23" s="10" t="s">
        <v>95</v>
      </c>
      <c r="AT23" s="10" t="s">
        <v>95</v>
      </c>
      <c r="AU23" s="10" t="s">
        <v>95</v>
      </c>
      <c r="AV23" s="10" t="s">
        <v>95</v>
      </c>
      <c r="AW23" s="10" t="s">
        <v>95</v>
      </c>
      <c r="AX23" s="10" t="s">
        <v>95</v>
      </c>
      <c r="AY23" s="10" t="s">
        <v>95</v>
      </c>
      <c r="AZ23" s="10" t="s">
        <v>95</v>
      </c>
      <c r="BA23" s="10" t="s">
        <v>95</v>
      </c>
      <c r="BB23" s="10" t="s">
        <v>95</v>
      </c>
      <c r="BC23" s="10" t="s">
        <v>95</v>
      </c>
      <c r="BD23" s="10" t="s">
        <v>95</v>
      </c>
      <c r="BE23" s="10" t="s">
        <v>95</v>
      </c>
      <c r="BF23" s="10" t="s">
        <v>95</v>
      </c>
      <c r="BG23" s="10" t="s">
        <v>95</v>
      </c>
      <c r="BH23" s="10" t="s">
        <v>95</v>
      </c>
      <c r="BI23" s="11">
        <v>4.0000000000000002E-4</v>
      </c>
      <c r="BJ23" s="11">
        <v>0.46</v>
      </c>
      <c r="BK23" s="11">
        <v>0</v>
      </c>
      <c r="BL23" s="10" t="s">
        <v>96</v>
      </c>
      <c r="BM23" s="11">
        <v>0</v>
      </c>
      <c r="BN23" s="11">
        <v>0</v>
      </c>
      <c r="BO23" s="11">
        <v>0</v>
      </c>
      <c r="BP23" s="12">
        <v>0</v>
      </c>
      <c r="BQ23" s="12">
        <v>50.5</v>
      </c>
      <c r="BR23" s="12">
        <v>36</v>
      </c>
      <c r="BS23" s="10" t="s">
        <v>99</v>
      </c>
      <c r="BT23" s="10" t="s">
        <v>100</v>
      </c>
      <c r="BU23" s="10" t="s">
        <v>202</v>
      </c>
      <c r="BV23" s="11">
        <v>33</v>
      </c>
      <c r="BW23" s="13">
        <v>42019</v>
      </c>
    </row>
    <row r="24" spans="1:77" s="14" customFormat="1" ht="143.44999999999999" customHeight="1" x14ac:dyDescent="0.2">
      <c r="A24" s="26" t="s">
        <v>88</v>
      </c>
      <c r="B24" s="26" t="s">
        <v>88</v>
      </c>
      <c r="C24" s="26" t="s">
        <v>88</v>
      </c>
      <c r="D24" s="26" t="s">
        <v>206</v>
      </c>
      <c r="E24" s="26" t="s">
        <v>207</v>
      </c>
      <c r="F24" s="27" t="s">
        <v>208</v>
      </c>
      <c r="G24" s="26" t="s">
        <v>92</v>
      </c>
      <c r="H24" s="78" t="s">
        <v>209</v>
      </c>
      <c r="I24" s="82" t="s">
        <v>210</v>
      </c>
      <c r="J24" s="86">
        <v>8032572055432</v>
      </c>
      <c r="K24" s="72">
        <v>623</v>
      </c>
      <c r="L24" s="82">
        <v>50</v>
      </c>
      <c r="M24" s="88">
        <f t="shared" si="0"/>
        <v>31150</v>
      </c>
      <c r="N24" s="80"/>
      <c r="O24" s="9" t="s">
        <v>95</v>
      </c>
      <c r="P24" s="10" t="s">
        <v>113</v>
      </c>
      <c r="Q24" s="10" t="s">
        <v>95</v>
      </c>
      <c r="R24" s="10" t="s">
        <v>95</v>
      </c>
      <c r="S24" s="10" t="s">
        <v>114</v>
      </c>
      <c r="T24" s="10" t="s">
        <v>115</v>
      </c>
      <c r="U24" s="10" t="s">
        <v>211</v>
      </c>
      <c r="V24" s="10" t="s">
        <v>211</v>
      </c>
      <c r="W24" s="10" t="s">
        <v>97</v>
      </c>
      <c r="X24" s="10" t="s">
        <v>98</v>
      </c>
      <c r="Y24" s="10" t="s">
        <v>95</v>
      </c>
      <c r="Z24" s="10" t="s">
        <v>95</v>
      </c>
      <c r="AA24" s="10" t="s">
        <v>212</v>
      </c>
      <c r="AB24" s="10" t="s">
        <v>213</v>
      </c>
      <c r="AC24" s="10" t="s">
        <v>214</v>
      </c>
      <c r="AD24" s="10" t="s">
        <v>215</v>
      </c>
      <c r="AE24" s="10" t="s">
        <v>95</v>
      </c>
      <c r="AF24" s="10" t="s">
        <v>95</v>
      </c>
      <c r="AG24" s="10" t="s">
        <v>95</v>
      </c>
      <c r="AH24" s="10" t="s">
        <v>95</v>
      </c>
      <c r="AI24" s="10" t="s">
        <v>95</v>
      </c>
      <c r="AJ24" s="10" t="s">
        <v>95</v>
      </c>
      <c r="AK24" s="10" t="s">
        <v>95</v>
      </c>
      <c r="AL24" s="10" t="s">
        <v>95</v>
      </c>
      <c r="AM24" s="10" t="s">
        <v>95</v>
      </c>
      <c r="AN24" s="10" t="s">
        <v>95</v>
      </c>
      <c r="AO24" s="10" t="s">
        <v>95</v>
      </c>
      <c r="AP24" s="10" t="s">
        <v>95</v>
      </c>
      <c r="AQ24" s="10" t="s">
        <v>95</v>
      </c>
      <c r="AR24" s="10" t="s">
        <v>95</v>
      </c>
      <c r="AS24" s="10" t="s">
        <v>95</v>
      </c>
      <c r="AT24" s="10" t="s">
        <v>95</v>
      </c>
      <c r="AU24" s="10" t="s">
        <v>95</v>
      </c>
      <c r="AV24" s="10" t="s">
        <v>95</v>
      </c>
      <c r="AW24" s="10" t="s">
        <v>95</v>
      </c>
      <c r="AX24" s="10" t="s">
        <v>95</v>
      </c>
      <c r="AY24" s="10" t="s">
        <v>95</v>
      </c>
      <c r="AZ24" s="10" t="s">
        <v>95</v>
      </c>
      <c r="BA24" s="10" t="s">
        <v>216</v>
      </c>
      <c r="BB24" s="10" t="s">
        <v>216</v>
      </c>
      <c r="BC24" s="10" t="s">
        <v>95</v>
      </c>
      <c r="BD24" s="10" t="s">
        <v>95</v>
      </c>
      <c r="BE24" s="10" t="s">
        <v>95</v>
      </c>
      <c r="BF24" s="10" t="s">
        <v>95</v>
      </c>
      <c r="BG24" s="10" t="s">
        <v>95</v>
      </c>
      <c r="BH24" s="10" t="s">
        <v>95</v>
      </c>
      <c r="BI24" s="11">
        <v>6.3E-3</v>
      </c>
      <c r="BJ24" s="11">
        <v>0.72</v>
      </c>
      <c r="BK24" s="11">
        <v>0</v>
      </c>
      <c r="BL24" s="10" t="s">
        <v>113</v>
      </c>
      <c r="BM24" s="11">
        <v>13.5</v>
      </c>
      <c r="BN24" s="11">
        <v>11.5</v>
      </c>
      <c r="BO24" s="11">
        <v>40</v>
      </c>
      <c r="BP24" s="12">
        <v>11</v>
      </c>
      <c r="BQ24" s="12">
        <v>37</v>
      </c>
      <c r="BR24" s="12">
        <v>8</v>
      </c>
      <c r="BS24" s="10" t="s">
        <v>99</v>
      </c>
      <c r="BT24" s="10" t="s">
        <v>100</v>
      </c>
      <c r="BU24" s="10" t="s">
        <v>209</v>
      </c>
      <c r="BV24" s="11">
        <v>50</v>
      </c>
      <c r="BW24" s="13">
        <v>42019</v>
      </c>
    </row>
    <row r="25" spans="1:77" s="14" customFormat="1" ht="151.9" customHeight="1" x14ac:dyDescent="0.2">
      <c r="A25" s="25" t="s">
        <v>88</v>
      </c>
      <c r="B25" s="25" t="s">
        <v>88</v>
      </c>
      <c r="C25" s="25" t="s">
        <v>88</v>
      </c>
      <c r="D25" s="25" t="s">
        <v>179</v>
      </c>
      <c r="E25" s="25" t="s">
        <v>173</v>
      </c>
      <c r="F25" s="25" t="s">
        <v>174</v>
      </c>
      <c r="G25" s="25" t="s">
        <v>104</v>
      </c>
      <c r="H25" s="77" t="s">
        <v>217</v>
      </c>
      <c r="I25" s="82" t="s">
        <v>218</v>
      </c>
      <c r="J25" s="86">
        <v>8032572068104</v>
      </c>
      <c r="K25" s="72">
        <v>81</v>
      </c>
      <c r="L25" s="82">
        <v>85</v>
      </c>
      <c r="M25" s="88">
        <f t="shared" si="0"/>
        <v>6885</v>
      </c>
      <c r="N25" s="80"/>
      <c r="O25" s="9" t="s">
        <v>95</v>
      </c>
      <c r="P25" s="10" t="s">
        <v>113</v>
      </c>
      <c r="Q25" s="10" t="s">
        <v>95</v>
      </c>
      <c r="R25" s="10" t="s">
        <v>95</v>
      </c>
      <c r="S25" s="10" t="s">
        <v>114</v>
      </c>
      <c r="T25" s="10" t="s">
        <v>115</v>
      </c>
      <c r="U25" s="10" t="s">
        <v>116</v>
      </c>
      <c r="V25" s="10" t="s">
        <v>117</v>
      </c>
      <c r="W25" s="10" t="s">
        <v>97</v>
      </c>
      <c r="X25" s="10" t="s">
        <v>98</v>
      </c>
      <c r="Y25" s="10" t="s">
        <v>120</v>
      </c>
      <c r="Z25" s="10" t="s">
        <v>121</v>
      </c>
      <c r="AA25" s="10" t="s">
        <v>219</v>
      </c>
      <c r="AB25" s="10" t="s">
        <v>220</v>
      </c>
      <c r="AC25" s="10" t="s">
        <v>221</v>
      </c>
      <c r="AD25" s="10" t="s">
        <v>222</v>
      </c>
      <c r="AE25" s="10" t="s">
        <v>95</v>
      </c>
      <c r="AF25" s="10" t="s">
        <v>95</v>
      </c>
      <c r="AG25" s="10" t="s">
        <v>95</v>
      </c>
      <c r="AH25" s="10" t="s">
        <v>95</v>
      </c>
      <c r="AI25" s="10" t="s">
        <v>95</v>
      </c>
      <c r="AJ25" s="10" t="s">
        <v>95</v>
      </c>
      <c r="AK25" s="10" t="s">
        <v>95</v>
      </c>
      <c r="AL25" s="10" t="s">
        <v>95</v>
      </c>
      <c r="AM25" s="10" t="s">
        <v>95</v>
      </c>
      <c r="AN25" s="10" t="s">
        <v>95</v>
      </c>
      <c r="AO25" s="10" t="s">
        <v>95</v>
      </c>
      <c r="AP25" s="10" t="s">
        <v>95</v>
      </c>
      <c r="AQ25" s="10" t="s">
        <v>95</v>
      </c>
      <c r="AR25" s="10" t="s">
        <v>95</v>
      </c>
      <c r="AS25" s="10" t="s">
        <v>95</v>
      </c>
      <c r="AT25" s="10" t="s">
        <v>95</v>
      </c>
      <c r="AU25" s="10" t="s">
        <v>95</v>
      </c>
      <c r="AV25" s="10" t="s">
        <v>95</v>
      </c>
      <c r="AW25" s="10" t="s">
        <v>95</v>
      </c>
      <c r="AX25" s="10" t="s">
        <v>95</v>
      </c>
      <c r="AY25" s="10" t="s">
        <v>95</v>
      </c>
      <c r="AZ25" s="10" t="s">
        <v>95</v>
      </c>
      <c r="BA25" s="10" t="s">
        <v>95</v>
      </c>
      <c r="BB25" s="10" t="s">
        <v>95</v>
      </c>
      <c r="BC25" s="10" t="s">
        <v>95</v>
      </c>
      <c r="BD25" s="10" t="s">
        <v>95</v>
      </c>
      <c r="BE25" s="10" t="s">
        <v>95</v>
      </c>
      <c r="BF25" s="10" t="s">
        <v>95</v>
      </c>
      <c r="BG25" s="10" t="s">
        <v>95</v>
      </c>
      <c r="BH25" s="10" t="s">
        <v>95</v>
      </c>
      <c r="BI25" s="11">
        <v>6.3E-3</v>
      </c>
      <c r="BJ25" s="11">
        <v>0.86</v>
      </c>
      <c r="BK25" s="11">
        <v>0</v>
      </c>
      <c r="BL25" s="10" t="s">
        <v>113</v>
      </c>
      <c r="BM25" s="11">
        <v>0</v>
      </c>
      <c r="BN25" s="11">
        <v>0</v>
      </c>
      <c r="BO25" s="11">
        <v>0</v>
      </c>
      <c r="BP25" s="12">
        <v>5.5</v>
      </c>
      <c r="BQ25" s="12">
        <v>23.5</v>
      </c>
      <c r="BR25" s="12">
        <v>33</v>
      </c>
      <c r="BS25" s="10" t="s">
        <v>99</v>
      </c>
      <c r="BT25" s="10" t="s">
        <v>100</v>
      </c>
      <c r="BU25" s="10" t="s">
        <v>217</v>
      </c>
      <c r="BV25" s="11">
        <v>85</v>
      </c>
      <c r="BW25" s="13">
        <v>42179</v>
      </c>
    </row>
    <row r="26" spans="1:77" s="14" customFormat="1" ht="123" customHeight="1" x14ac:dyDescent="0.2">
      <c r="A26" s="24" t="s">
        <v>88</v>
      </c>
      <c r="B26" s="28" t="s">
        <v>88</v>
      </c>
      <c r="C26" s="28" t="s">
        <v>88</v>
      </c>
      <c r="D26" s="28" t="s">
        <v>223</v>
      </c>
      <c r="E26" s="28" t="s">
        <v>109</v>
      </c>
      <c r="F26" s="29" t="s">
        <v>110</v>
      </c>
      <c r="G26" s="28" t="s">
        <v>92</v>
      </c>
      <c r="H26" s="79" t="s">
        <v>224</v>
      </c>
      <c r="I26" s="82" t="s">
        <v>225</v>
      </c>
      <c r="J26" s="86">
        <v>8032572073917</v>
      </c>
      <c r="K26" s="72">
        <v>654</v>
      </c>
      <c r="L26" s="82">
        <v>49</v>
      </c>
      <c r="M26" s="88">
        <f t="shared" si="0"/>
        <v>32046</v>
      </c>
      <c r="N26" s="80"/>
      <c r="O26" s="9" t="s">
        <v>95</v>
      </c>
      <c r="P26" s="10" t="s">
        <v>113</v>
      </c>
      <c r="Q26" s="10" t="s">
        <v>95</v>
      </c>
      <c r="R26" s="10" t="s">
        <v>95</v>
      </c>
      <c r="S26" s="10" t="s">
        <v>226</v>
      </c>
      <c r="T26" s="10" t="s">
        <v>227</v>
      </c>
      <c r="U26" s="10" t="s">
        <v>228</v>
      </c>
      <c r="V26" s="10" t="s">
        <v>229</v>
      </c>
      <c r="W26" s="10" t="s">
        <v>118</v>
      </c>
      <c r="X26" s="10" t="s">
        <v>119</v>
      </c>
      <c r="Y26" s="10" t="s">
        <v>120</v>
      </c>
      <c r="Z26" s="10" t="s">
        <v>121</v>
      </c>
      <c r="AA26" s="10" t="s">
        <v>95</v>
      </c>
      <c r="AB26" s="10" t="s">
        <v>95</v>
      </c>
      <c r="AC26" s="10" t="s">
        <v>95</v>
      </c>
      <c r="AD26" s="10" t="s">
        <v>95</v>
      </c>
      <c r="AE26" s="10" t="s">
        <v>95</v>
      </c>
      <c r="AF26" s="10" t="s">
        <v>95</v>
      </c>
      <c r="AG26" s="10" t="s">
        <v>95</v>
      </c>
      <c r="AH26" s="10" t="s">
        <v>95</v>
      </c>
      <c r="AI26" s="10" t="s">
        <v>95</v>
      </c>
      <c r="AJ26" s="10" t="s">
        <v>95</v>
      </c>
      <c r="AK26" s="10" t="s">
        <v>95</v>
      </c>
      <c r="AL26" s="10" t="s">
        <v>95</v>
      </c>
      <c r="AM26" s="10" t="s">
        <v>95</v>
      </c>
      <c r="AN26" s="10" t="s">
        <v>95</v>
      </c>
      <c r="AO26" s="10" t="s">
        <v>95</v>
      </c>
      <c r="AP26" s="10" t="s">
        <v>95</v>
      </c>
      <c r="AQ26" s="10" t="s">
        <v>95</v>
      </c>
      <c r="AR26" s="10" t="s">
        <v>95</v>
      </c>
      <c r="AS26" s="10" t="s">
        <v>95</v>
      </c>
      <c r="AT26" s="10" t="s">
        <v>95</v>
      </c>
      <c r="AU26" s="10" t="s">
        <v>95</v>
      </c>
      <c r="AV26" s="10" t="s">
        <v>95</v>
      </c>
      <c r="AW26" s="10" t="s">
        <v>95</v>
      </c>
      <c r="AX26" s="10" t="s">
        <v>95</v>
      </c>
      <c r="AY26" s="10" t="s">
        <v>95</v>
      </c>
      <c r="AZ26" s="10" t="s">
        <v>95</v>
      </c>
      <c r="BA26" s="10" t="s">
        <v>95</v>
      </c>
      <c r="BB26" s="10" t="s">
        <v>95</v>
      </c>
      <c r="BC26" s="10" t="s">
        <v>95</v>
      </c>
      <c r="BD26" s="10" t="s">
        <v>95</v>
      </c>
      <c r="BE26" s="10" t="s">
        <v>95</v>
      </c>
      <c r="BF26" s="10" t="s">
        <v>95</v>
      </c>
      <c r="BG26" s="10" t="s">
        <v>95</v>
      </c>
      <c r="BH26" s="10" t="s">
        <v>95</v>
      </c>
      <c r="BI26" s="11">
        <v>2.5999999999999999E-3</v>
      </c>
      <c r="BJ26" s="11">
        <v>0.34799999999999998</v>
      </c>
      <c r="BK26" s="11">
        <v>0</v>
      </c>
      <c r="BL26" s="10" t="s">
        <v>113</v>
      </c>
      <c r="BM26" s="11">
        <v>23</v>
      </c>
      <c r="BN26" s="11">
        <v>29</v>
      </c>
      <c r="BO26" s="11">
        <v>4</v>
      </c>
      <c r="BP26" s="12">
        <v>0</v>
      </c>
      <c r="BQ26" s="12">
        <v>0</v>
      </c>
      <c r="BR26" s="12">
        <v>0</v>
      </c>
      <c r="BS26" s="10" t="s">
        <v>99</v>
      </c>
      <c r="BT26" s="10" t="s">
        <v>100</v>
      </c>
      <c r="BU26" s="10" t="s">
        <v>224</v>
      </c>
      <c r="BV26" s="11">
        <v>49</v>
      </c>
      <c r="BW26" s="13">
        <v>40439</v>
      </c>
    </row>
    <row r="27" spans="1:77" s="14" customFormat="1" ht="108" customHeight="1" x14ac:dyDescent="0.2">
      <c r="A27" s="10" t="s">
        <v>88</v>
      </c>
      <c r="B27" s="10" t="s">
        <v>88</v>
      </c>
      <c r="C27" s="10" t="s">
        <v>88</v>
      </c>
      <c r="D27" s="10" t="s">
        <v>230</v>
      </c>
      <c r="E27" s="10" t="s">
        <v>109</v>
      </c>
      <c r="F27" s="25" t="s">
        <v>110</v>
      </c>
      <c r="G27" s="10" t="s">
        <v>92</v>
      </c>
      <c r="H27" s="77" t="s">
        <v>231</v>
      </c>
      <c r="I27" s="82" t="s">
        <v>232</v>
      </c>
      <c r="J27" s="86">
        <v>8032572115105</v>
      </c>
      <c r="K27" s="72">
        <v>91</v>
      </c>
      <c r="L27" s="82">
        <v>110</v>
      </c>
      <c r="M27" s="88">
        <f t="shared" si="0"/>
        <v>10010</v>
      </c>
      <c r="N27" s="80"/>
      <c r="O27" s="9" t="s">
        <v>95</v>
      </c>
      <c r="P27" s="10" t="s">
        <v>113</v>
      </c>
      <c r="Q27" s="10" t="s">
        <v>95</v>
      </c>
      <c r="R27" s="10" t="s">
        <v>95</v>
      </c>
      <c r="S27" s="10" t="s">
        <v>114</v>
      </c>
      <c r="T27" s="10" t="s">
        <v>115</v>
      </c>
      <c r="U27" s="10" t="s">
        <v>233</v>
      </c>
      <c r="V27" s="10" t="s">
        <v>234</v>
      </c>
      <c r="W27" s="10" t="s">
        <v>97</v>
      </c>
      <c r="X27" s="10" t="s">
        <v>98</v>
      </c>
      <c r="Y27" s="10" t="s">
        <v>120</v>
      </c>
      <c r="Z27" s="10" t="s">
        <v>121</v>
      </c>
      <c r="AA27" s="10" t="s">
        <v>235</v>
      </c>
      <c r="AB27" s="10" t="s">
        <v>236</v>
      </c>
      <c r="AC27" s="10" t="s">
        <v>237</v>
      </c>
      <c r="AD27" s="10" t="s">
        <v>238</v>
      </c>
      <c r="AE27" s="10" t="s">
        <v>95</v>
      </c>
      <c r="AF27" s="10" t="s">
        <v>95</v>
      </c>
      <c r="AG27" s="10" t="s">
        <v>95</v>
      </c>
      <c r="AH27" s="10" t="s">
        <v>95</v>
      </c>
      <c r="AI27" s="10" t="s">
        <v>95</v>
      </c>
      <c r="AJ27" s="10" t="s">
        <v>95</v>
      </c>
      <c r="AK27" s="10" t="s">
        <v>95</v>
      </c>
      <c r="AL27" s="10" t="s">
        <v>95</v>
      </c>
      <c r="AM27" s="10" t="s">
        <v>95</v>
      </c>
      <c r="AN27" s="10" t="s">
        <v>95</v>
      </c>
      <c r="AO27" s="10" t="s">
        <v>95</v>
      </c>
      <c r="AP27" s="10" t="s">
        <v>95</v>
      </c>
      <c r="AQ27" s="10" t="s">
        <v>95</v>
      </c>
      <c r="AR27" s="10" t="s">
        <v>95</v>
      </c>
      <c r="AS27" s="10" t="s">
        <v>95</v>
      </c>
      <c r="AT27" s="10" t="s">
        <v>95</v>
      </c>
      <c r="AU27" s="10" t="s">
        <v>95</v>
      </c>
      <c r="AV27" s="10" t="s">
        <v>95</v>
      </c>
      <c r="AW27" s="10" t="s">
        <v>95</v>
      </c>
      <c r="AX27" s="10" t="s">
        <v>95</v>
      </c>
      <c r="AY27" s="10" t="s">
        <v>95</v>
      </c>
      <c r="AZ27" s="10" t="s">
        <v>95</v>
      </c>
      <c r="BA27" s="10" t="s">
        <v>95</v>
      </c>
      <c r="BB27" s="10" t="s">
        <v>95</v>
      </c>
      <c r="BC27" s="10" t="s">
        <v>95</v>
      </c>
      <c r="BD27" s="10" t="s">
        <v>95</v>
      </c>
      <c r="BE27" s="10" t="s">
        <v>95</v>
      </c>
      <c r="BF27" s="10" t="s">
        <v>95</v>
      </c>
      <c r="BG27" s="10" t="s">
        <v>95</v>
      </c>
      <c r="BH27" s="10" t="s">
        <v>95</v>
      </c>
      <c r="BI27" s="11">
        <v>0</v>
      </c>
      <c r="BJ27" s="11">
        <v>0</v>
      </c>
      <c r="BK27" s="11">
        <v>0</v>
      </c>
      <c r="BL27" s="10" t="s">
        <v>113</v>
      </c>
      <c r="BM27" s="11">
        <v>0</v>
      </c>
      <c r="BN27" s="11">
        <v>0</v>
      </c>
      <c r="BO27" s="11">
        <v>0</v>
      </c>
      <c r="BP27" s="12">
        <v>27</v>
      </c>
      <c r="BQ27" s="12">
        <v>22</v>
      </c>
      <c r="BR27" s="12">
        <v>2.2000000000000002</v>
      </c>
      <c r="BS27" s="10" t="s">
        <v>99</v>
      </c>
      <c r="BT27" s="10" t="s">
        <v>100</v>
      </c>
      <c r="BU27" s="10" t="s">
        <v>231</v>
      </c>
      <c r="BV27" s="11">
        <v>110</v>
      </c>
      <c r="BW27" s="13">
        <v>42179</v>
      </c>
    </row>
    <row r="28" spans="1:77" s="14" customFormat="1" ht="103.15" customHeight="1" x14ac:dyDescent="0.2">
      <c r="A28" s="10" t="s">
        <v>88</v>
      </c>
      <c r="B28" s="10" t="s">
        <v>88</v>
      </c>
      <c r="C28" s="10" t="s">
        <v>88</v>
      </c>
      <c r="D28" s="10" t="s">
        <v>150</v>
      </c>
      <c r="E28" s="10" t="s">
        <v>109</v>
      </c>
      <c r="F28" s="25" t="s">
        <v>110</v>
      </c>
      <c r="G28" s="10" t="s">
        <v>92</v>
      </c>
      <c r="H28" s="77" t="s">
        <v>239</v>
      </c>
      <c r="I28" s="82" t="s">
        <v>240</v>
      </c>
      <c r="J28" s="86">
        <v>8032572101856</v>
      </c>
      <c r="K28" s="72">
        <v>55</v>
      </c>
      <c r="L28" s="82">
        <v>29</v>
      </c>
      <c r="M28" s="88">
        <f t="shared" si="0"/>
        <v>1595</v>
      </c>
      <c r="N28" s="80"/>
      <c r="O28" s="9" t="s">
        <v>95</v>
      </c>
      <c r="P28" s="10" t="s">
        <v>113</v>
      </c>
      <c r="Q28" s="10" t="s">
        <v>95</v>
      </c>
      <c r="R28" s="10" t="s">
        <v>95</v>
      </c>
      <c r="S28" s="10" t="s">
        <v>114</v>
      </c>
      <c r="T28" s="10" t="s">
        <v>115</v>
      </c>
      <c r="U28" s="10" t="s">
        <v>116</v>
      </c>
      <c r="V28" s="10" t="s">
        <v>117</v>
      </c>
      <c r="W28" s="10" t="s">
        <v>118</v>
      </c>
      <c r="X28" s="10" t="s">
        <v>119</v>
      </c>
      <c r="Y28" s="10" t="s">
        <v>120</v>
      </c>
      <c r="Z28" s="10" t="s">
        <v>121</v>
      </c>
      <c r="AA28" s="10" t="s">
        <v>241</v>
      </c>
      <c r="AB28" s="10" t="s">
        <v>242</v>
      </c>
      <c r="AC28" s="10" t="s">
        <v>243</v>
      </c>
      <c r="AD28" s="10" t="s">
        <v>244</v>
      </c>
      <c r="AE28" s="10" t="s">
        <v>95</v>
      </c>
      <c r="AF28" s="10" t="s">
        <v>95</v>
      </c>
      <c r="AG28" s="10" t="s">
        <v>95</v>
      </c>
      <c r="AH28" s="10" t="s">
        <v>95</v>
      </c>
      <c r="AI28" s="10" t="s">
        <v>95</v>
      </c>
      <c r="AJ28" s="10" t="s">
        <v>95</v>
      </c>
      <c r="AK28" s="10" t="s">
        <v>95</v>
      </c>
      <c r="AL28" s="10" t="s">
        <v>95</v>
      </c>
      <c r="AM28" s="10" t="s">
        <v>95</v>
      </c>
      <c r="AN28" s="10" t="s">
        <v>95</v>
      </c>
      <c r="AO28" s="10" t="s">
        <v>95</v>
      </c>
      <c r="AP28" s="10" t="s">
        <v>95</v>
      </c>
      <c r="AQ28" s="10" t="s">
        <v>95</v>
      </c>
      <c r="AR28" s="10" t="s">
        <v>95</v>
      </c>
      <c r="AS28" s="10" t="s">
        <v>95</v>
      </c>
      <c r="AT28" s="10" t="s">
        <v>95</v>
      </c>
      <c r="AU28" s="10" t="s">
        <v>95</v>
      </c>
      <c r="AV28" s="10" t="s">
        <v>95</v>
      </c>
      <c r="AW28" s="10" t="s">
        <v>95</v>
      </c>
      <c r="AX28" s="10" t="s">
        <v>95</v>
      </c>
      <c r="AY28" s="10" t="s">
        <v>95</v>
      </c>
      <c r="AZ28" s="10" t="s">
        <v>95</v>
      </c>
      <c r="BA28" s="10" t="s">
        <v>95</v>
      </c>
      <c r="BB28" s="10" t="s">
        <v>95</v>
      </c>
      <c r="BC28" s="10" t="s">
        <v>95</v>
      </c>
      <c r="BD28" s="10" t="s">
        <v>95</v>
      </c>
      <c r="BE28" s="10" t="s">
        <v>95</v>
      </c>
      <c r="BF28" s="10" t="s">
        <v>95</v>
      </c>
      <c r="BG28" s="10" t="s">
        <v>95</v>
      </c>
      <c r="BH28" s="10" t="s">
        <v>95</v>
      </c>
      <c r="BI28" s="11">
        <v>4.0000000000000002E-4</v>
      </c>
      <c r="BJ28" s="11">
        <v>0.1</v>
      </c>
      <c r="BK28" s="11">
        <v>0</v>
      </c>
      <c r="BL28" s="10" t="s">
        <v>113</v>
      </c>
      <c r="BM28" s="11">
        <v>0</v>
      </c>
      <c r="BN28" s="11">
        <v>0</v>
      </c>
      <c r="BO28" s="11">
        <v>0</v>
      </c>
      <c r="BP28" s="12">
        <v>11.8</v>
      </c>
      <c r="BQ28" s="12">
        <v>6.2</v>
      </c>
      <c r="BR28" s="12">
        <v>1.2</v>
      </c>
      <c r="BS28" s="10" t="s">
        <v>99</v>
      </c>
      <c r="BT28" s="10" t="s">
        <v>100</v>
      </c>
      <c r="BU28" s="10" t="s">
        <v>239</v>
      </c>
      <c r="BV28" s="11">
        <v>29</v>
      </c>
      <c r="BW28" s="13">
        <v>41310</v>
      </c>
    </row>
    <row r="29" spans="1:77" s="14" customFormat="1" ht="120" customHeight="1" x14ac:dyDescent="0.2">
      <c r="A29" s="10" t="s">
        <v>88</v>
      </c>
      <c r="B29" s="10" t="s">
        <v>88</v>
      </c>
      <c r="C29" s="10" t="s">
        <v>88</v>
      </c>
      <c r="D29" s="10" t="s">
        <v>245</v>
      </c>
      <c r="E29" s="10" t="s">
        <v>109</v>
      </c>
      <c r="F29" s="25" t="s">
        <v>110</v>
      </c>
      <c r="G29" s="10" t="s">
        <v>92</v>
      </c>
      <c r="H29" s="77" t="s">
        <v>246</v>
      </c>
      <c r="I29" s="82" t="s">
        <v>247</v>
      </c>
      <c r="J29" s="86">
        <v>8032572106257</v>
      </c>
      <c r="K29" s="72">
        <v>72</v>
      </c>
      <c r="L29" s="82">
        <v>29</v>
      </c>
      <c r="M29" s="88">
        <f t="shared" si="0"/>
        <v>2088</v>
      </c>
      <c r="N29" s="80"/>
      <c r="O29" s="9" t="s">
        <v>95</v>
      </c>
      <c r="P29" s="10" t="s">
        <v>113</v>
      </c>
      <c r="Q29" s="10" t="s">
        <v>95</v>
      </c>
      <c r="R29" s="10" t="s">
        <v>95</v>
      </c>
      <c r="S29" s="10" t="s">
        <v>114</v>
      </c>
      <c r="T29" s="10" t="s">
        <v>115</v>
      </c>
      <c r="U29" s="10" t="s">
        <v>233</v>
      </c>
      <c r="V29" s="10" t="s">
        <v>234</v>
      </c>
      <c r="W29" s="10" t="s">
        <v>118</v>
      </c>
      <c r="X29" s="10" t="s">
        <v>119</v>
      </c>
      <c r="Y29" s="10" t="s">
        <v>95</v>
      </c>
      <c r="Z29" s="10" t="s">
        <v>95</v>
      </c>
      <c r="AA29" s="10" t="s">
        <v>122</v>
      </c>
      <c r="AB29" s="10" t="s">
        <v>123</v>
      </c>
      <c r="AC29" s="10" t="s">
        <v>248</v>
      </c>
      <c r="AD29" s="10" t="s">
        <v>249</v>
      </c>
      <c r="AE29" s="10" t="s">
        <v>95</v>
      </c>
      <c r="AF29" s="10" t="s">
        <v>95</v>
      </c>
      <c r="AG29" s="10" t="s">
        <v>95</v>
      </c>
      <c r="AH29" s="10" t="s">
        <v>95</v>
      </c>
      <c r="AI29" s="10" t="s">
        <v>95</v>
      </c>
      <c r="AJ29" s="10" t="s">
        <v>95</v>
      </c>
      <c r="AK29" s="10" t="s">
        <v>95</v>
      </c>
      <c r="AL29" s="10" t="s">
        <v>95</v>
      </c>
      <c r="AM29" s="10" t="s">
        <v>95</v>
      </c>
      <c r="AN29" s="10" t="s">
        <v>95</v>
      </c>
      <c r="AO29" s="10" t="s">
        <v>95</v>
      </c>
      <c r="AP29" s="10" t="s">
        <v>95</v>
      </c>
      <c r="AQ29" s="10" t="s">
        <v>95</v>
      </c>
      <c r="AR29" s="10" t="s">
        <v>95</v>
      </c>
      <c r="AS29" s="10" t="s">
        <v>95</v>
      </c>
      <c r="AT29" s="10" t="s">
        <v>95</v>
      </c>
      <c r="AU29" s="10" t="s">
        <v>95</v>
      </c>
      <c r="AV29" s="10" t="s">
        <v>95</v>
      </c>
      <c r="AW29" s="10" t="s">
        <v>95</v>
      </c>
      <c r="AX29" s="10" t="s">
        <v>95</v>
      </c>
      <c r="AY29" s="10" t="s">
        <v>95</v>
      </c>
      <c r="AZ29" s="10" t="s">
        <v>95</v>
      </c>
      <c r="BA29" s="10" t="s">
        <v>95</v>
      </c>
      <c r="BB29" s="10" t="s">
        <v>95</v>
      </c>
      <c r="BC29" s="10" t="s">
        <v>95</v>
      </c>
      <c r="BD29" s="10" t="s">
        <v>95</v>
      </c>
      <c r="BE29" s="10" t="s">
        <v>95</v>
      </c>
      <c r="BF29" s="10" t="s">
        <v>95</v>
      </c>
      <c r="BG29" s="10" t="s">
        <v>95</v>
      </c>
      <c r="BH29" s="10" t="s">
        <v>95</v>
      </c>
      <c r="BI29" s="11">
        <v>5.9999999999999995E-4</v>
      </c>
      <c r="BJ29" s="11">
        <v>0.12</v>
      </c>
      <c r="BK29" s="11">
        <v>0</v>
      </c>
      <c r="BL29" s="10" t="s">
        <v>113</v>
      </c>
      <c r="BM29" s="11">
        <v>18</v>
      </c>
      <c r="BN29" s="11">
        <v>11</v>
      </c>
      <c r="BO29" s="11">
        <v>3</v>
      </c>
      <c r="BP29" s="12">
        <v>6.2</v>
      </c>
      <c r="BQ29" s="12">
        <v>11.8</v>
      </c>
      <c r="BR29" s="12">
        <v>1.2</v>
      </c>
      <c r="BS29" s="10" t="s">
        <v>99</v>
      </c>
      <c r="BT29" s="10" t="s">
        <v>100</v>
      </c>
      <c r="BU29" s="10" t="s">
        <v>246</v>
      </c>
      <c r="BV29" s="11">
        <v>29</v>
      </c>
      <c r="BW29" s="13">
        <v>41310</v>
      </c>
    </row>
    <row r="30" spans="1:77" s="14" customFormat="1" ht="24" customHeight="1" x14ac:dyDescent="0.2">
      <c r="A30" s="30"/>
      <c r="B30" s="31"/>
      <c r="C30" s="31"/>
      <c r="D30" s="31"/>
      <c r="E30" s="32"/>
      <c r="F30" s="33"/>
      <c r="G30" s="34"/>
      <c r="H30" s="35"/>
      <c r="I30" s="36"/>
      <c r="J30" s="37"/>
      <c r="K30" s="38"/>
      <c r="L30" s="39"/>
      <c r="M30" s="39"/>
      <c r="N30" s="40"/>
      <c r="O30" s="41"/>
      <c r="P30" s="34"/>
      <c r="Q30" s="34"/>
      <c r="R30" s="34"/>
      <c r="S30" s="34"/>
      <c r="T30" s="34"/>
      <c r="U30" s="34"/>
      <c r="V30" s="42"/>
      <c r="W30" s="43"/>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44"/>
      <c r="BJ30" s="44"/>
      <c r="BK30" s="44"/>
      <c r="BL30" s="26"/>
      <c r="BM30" s="44"/>
      <c r="BN30" s="44"/>
      <c r="BO30" s="44"/>
      <c r="BP30" s="45"/>
      <c r="BQ30" s="45"/>
      <c r="BR30" s="45"/>
      <c r="BS30" s="26"/>
      <c r="BT30" s="26"/>
      <c r="BU30" s="26"/>
      <c r="BV30" s="44"/>
      <c r="BW30" s="46"/>
    </row>
    <row r="31" spans="1:77" s="14" customFormat="1" ht="33" x14ac:dyDescent="0.2">
      <c r="A31" s="47"/>
      <c r="B31" s="48"/>
      <c r="C31" s="48"/>
      <c r="D31" s="48"/>
      <c r="E31" s="48"/>
      <c r="F31" s="49" t="s">
        <v>250</v>
      </c>
      <c r="G31" s="50"/>
      <c r="H31" s="50"/>
      <c r="I31" s="50"/>
      <c r="J31" s="51"/>
      <c r="K31" s="52">
        <f>SUM(K2:K29)</f>
        <v>176060</v>
      </c>
      <c r="L31" s="53"/>
      <c r="M31" s="54">
        <f>SUM(M2:M29)</f>
        <v>547603.6</v>
      </c>
      <c r="N31" s="55"/>
      <c r="O31" s="56"/>
      <c r="P31" s="57"/>
      <c r="Q31" s="57"/>
      <c r="R31" s="57"/>
      <c r="S31" s="57"/>
      <c r="T31" s="57"/>
      <c r="U31" s="57"/>
      <c r="V31" s="58"/>
      <c r="W31" s="43"/>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44"/>
      <c r="BJ31" s="44"/>
      <c r="BK31" s="44"/>
      <c r="BL31" s="26"/>
      <c r="BM31" s="44"/>
      <c r="BN31" s="44"/>
      <c r="BO31" s="44"/>
      <c r="BP31" s="45"/>
      <c r="BQ31" s="45"/>
      <c r="BR31" s="45"/>
      <c r="BS31" s="26"/>
      <c r="BT31" s="26"/>
      <c r="BU31" s="26"/>
      <c r="BV31" s="44"/>
      <c r="BW31" s="59"/>
    </row>
    <row r="32" spans="1:77" ht="35.25" x14ac:dyDescent="0.2">
      <c r="A32" s="24"/>
      <c r="B32" s="24"/>
      <c r="C32" s="24"/>
      <c r="D32" s="24"/>
      <c r="E32" s="24"/>
      <c r="F32" s="24"/>
      <c r="G32" s="24"/>
      <c r="H32" s="24"/>
      <c r="I32" s="24"/>
      <c r="J32" s="60"/>
      <c r="K32" s="70"/>
      <c r="L32" s="71" t="s">
        <v>252</v>
      </c>
      <c r="M32" s="62"/>
      <c r="N32" s="63"/>
      <c r="O32" s="6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65"/>
      <c r="BJ32" s="65"/>
      <c r="BK32" s="65"/>
      <c r="BL32" s="24"/>
      <c r="BM32" s="65"/>
      <c r="BN32" s="65"/>
      <c r="BO32" s="65"/>
      <c r="BP32" s="66"/>
      <c r="BQ32" s="66"/>
      <c r="BR32" s="66"/>
      <c r="BS32" s="24"/>
      <c r="BT32" s="24"/>
      <c r="BU32" s="24"/>
      <c r="BV32" s="65"/>
      <c r="BW32" s="64"/>
    </row>
    <row r="33" spans="1:75" ht="80.099999999999994" customHeight="1" x14ac:dyDescent="0.2">
      <c r="A33" s="24"/>
      <c r="B33" s="24"/>
      <c r="C33" s="24"/>
      <c r="D33" s="24"/>
      <c r="E33" s="24"/>
      <c r="F33" s="24"/>
      <c r="G33" s="24"/>
      <c r="H33" s="24"/>
      <c r="I33" s="24"/>
      <c r="J33" s="60"/>
      <c r="K33" s="61"/>
      <c r="L33" s="62"/>
      <c r="M33" s="62"/>
      <c r="N33" s="63"/>
      <c r="O33" s="6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65"/>
      <c r="BJ33" s="65"/>
      <c r="BK33" s="65"/>
      <c r="BL33" s="24"/>
      <c r="BM33" s="65"/>
      <c r="BN33" s="65"/>
      <c r="BO33" s="65"/>
      <c r="BP33" s="66"/>
      <c r="BQ33" s="66"/>
      <c r="BR33" s="66"/>
      <c r="BS33" s="24"/>
      <c r="BT33" s="24"/>
      <c r="BU33" s="24"/>
      <c r="BV33" s="65"/>
      <c r="BW33" s="64"/>
    </row>
    <row r="34" spans="1:75" ht="80.099999999999994" customHeight="1" x14ac:dyDescent="0.2">
      <c r="A34" s="24"/>
      <c r="B34" s="24"/>
      <c r="C34" s="24"/>
      <c r="D34" s="24"/>
      <c r="E34" s="24"/>
      <c r="F34" s="24"/>
      <c r="G34" s="24"/>
      <c r="H34" s="24"/>
      <c r="I34" s="24"/>
      <c r="J34" s="60"/>
      <c r="K34" s="61"/>
      <c r="L34" s="62"/>
      <c r="M34" s="62"/>
      <c r="N34" s="63"/>
      <c r="O34" s="6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65"/>
      <c r="BJ34" s="65"/>
      <c r="BK34" s="65"/>
      <c r="BL34" s="24"/>
      <c r="BM34" s="65"/>
      <c r="BN34" s="65"/>
      <c r="BO34" s="65"/>
      <c r="BP34" s="66"/>
      <c r="BQ34" s="66"/>
      <c r="BR34" s="66"/>
      <c r="BS34" s="24"/>
      <c r="BT34" s="24"/>
      <c r="BU34" s="24"/>
      <c r="BV34" s="65"/>
      <c r="BW34" s="64"/>
    </row>
    <row r="35" spans="1:75" ht="80.099999999999994" customHeight="1" x14ac:dyDescent="0.2">
      <c r="A35" s="24"/>
      <c r="B35" s="24"/>
      <c r="C35" s="24"/>
      <c r="D35" s="24"/>
      <c r="E35" s="24"/>
      <c r="F35" s="24"/>
      <c r="G35" s="24"/>
      <c r="H35" s="24"/>
      <c r="I35" s="24"/>
      <c r="J35" s="60"/>
      <c r="K35" s="61"/>
      <c r="L35" s="62"/>
      <c r="M35" s="62"/>
      <c r="N35" s="63"/>
      <c r="O35" s="6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65"/>
      <c r="BJ35" s="65"/>
      <c r="BK35" s="65"/>
      <c r="BL35" s="24"/>
      <c r="BM35" s="65"/>
      <c r="BN35" s="65"/>
      <c r="BO35" s="65"/>
      <c r="BP35" s="66"/>
      <c r="BQ35" s="66"/>
      <c r="BR35" s="66"/>
      <c r="BS35" s="24"/>
      <c r="BT35" s="24"/>
      <c r="BU35" s="24"/>
      <c r="BV35" s="65"/>
      <c r="BW35" s="64"/>
    </row>
    <row r="36" spans="1:75" ht="80.099999999999994" customHeight="1" x14ac:dyDescent="0.2">
      <c r="A36" s="24"/>
      <c r="B36" s="24"/>
      <c r="C36" s="24"/>
      <c r="D36" s="24"/>
      <c r="E36" s="24"/>
      <c r="F36" s="24"/>
      <c r="G36" s="24"/>
      <c r="H36" s="24"/>
      <c r="I36" s="24"/>
      <c r="J36" s="60"/>
      <c r="K36" s="61"/>
      <c r="L36" s="62"/>
      <c r="M36" s="62"/>
      <c r="N36" s="63"/>
      <c r="O36" s="6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65"/>
      <c r="BJ36" s="65"/>
      <c r="BK36" s="65"/>
      <c r="BL36" s="24"/>
      <c r="BM36" s="65"/>
      <c r="BN36" s="65"/>
      <c r="BO36" s="65"/>
      <c r="BP36" s="66"/>
      <c r="BQ36" s="66"/>
      <c r="BR36" s="66"/>
      <c r="BS36" s="24"/>
      <c r="BT36" s="24"/>
      <c r="BU36" s="24"/>
      <c r="BV36" s="65"/>
      <c r="BW36" s="64"/>
    </row>
    <row r="37" spans="1:75" ht="80.099999999999994" customHeight="1" x14ac:dyDescent="0.2">
      <c r="A37" s="24"/>
      <c r="B37" s="24"/>
      <c r="C37" s="24"/>
      <c r="D37" s="24"/>
      <c r="E37" s="24"/>
      <c r="F37" s="24"/>
      <c r="G37" s="24"/>
      <c r="H37" s="24"/>
      <c r="I37" s="24"/>
      <c r="J37" s="60"/>
      <c r="K37" s="61"/>
      <c r="L37" s="62"/>
      <c r="M37" s="62"/>
      <c r="N37" s="63"/>
      <c r="O37" s="6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65"/>
      <c r="BJ37" s="65"/>
      <c r="BK37" s="65"/>
      <c r="BL37" s="24"/>
      <c r="BM37" s="65"/>
      <c r="BN37" s="65"/>
      <c r="BO37" s="65"/>
      <c r="BP37" s="66"/>
      <c r="BQ37" s="66"/>
      <c r="BR37" s="66"/>
      <c r="BS37" s="24"/>
      <c r="BT37" s="24"/>
      <c r="BU37" s="24"/>
      <c r="BV37" s="65"/>
      <c r="BW37" s="64"/>
    </row>
    <row r="38" spans="1:75" ht="80.099999999999994" customHeight="1" x14ac:dyDescent="0.2">
      <c r="A38" s="24"/>
      <c r="B38" s="24"/>
      <c r="C38" s="24"/>
      <c r="D38" s="24"/>
      <c r="E38" s="24"/>
      <c r="F38" s="24"/>
      <c r="G38" s="24"/>
      <c r="H38" s="24"/>
      <c r="I38" s="24"/>
      <c r="J38" s="60"/>
      <c r="K38" s="61"/>
      <c r="L38" s="62"/>
      <c r="M38" s="62"/>
      <c r="N38" s="63"/>
      <c r="O38" s="6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65"/>
      <c r="BJ38" s="65"/>
      <c r="BK38" s="65"/>
      <c r="BL38" s="24"/>
      <c r="BM38" s="65"/>
      <c r="BN38" s="65"/>
      <c r="BO38" s="65"/>
      <c r="BP38" s="66"/>
      <c r="BQ38" s="66"/>
      <c r="BR38" s="66"/>
      <c r="BS38" s="24"/>
      <c r="BT38" s="24"/>
      <c r="BU38" s="24"/>
      <c r="BV38" s="65"/>
      <c r="BW38" s="64"/>
    </row>
    <row r="39" spans="1:75" ht="80.099999999999994" customHeight="1" x14ac:dyDescent="0.2">
      <c r="A39" s="24"/>
      <c r="B39" s="24"/>
      <c r="C39" s="24"/>
      <c r="D39" s="24"/>
      <c r="E39" s="24"/>
      <c r="F39" s="24"/>
      <c r="G39" s="24"/>
      <c r="H39" s="24"/>
      <c r="I39" s="24"/>
      <c r="J39" s="60"/>
      <c r="K39" s="61"/>
      <c r="L39" s="62"/>
      <c r="M39" s="62"/>
      <c r="N39" s="63"/>
      <c r="O39" s="6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65"/>
      <c r="BJ39" s="65"/>
      <c r="BK39" s="65"/>
      <c r="BL39" s="24"/>
      <c r="BM39" s="65"/>
      <c r="BN39" s="65"/>
      <c r="BO39" s="65"/>
      <c r="BP39" s="66"/>
      <c r="BQ39" s="66"/>
      <c r="BR39" s="66"/>
      <c r="BS39" s="24"/>
      <c r="BT39" s="24"/>
      <c r="BU39" s="24"/>
      <c r="BV39" s="65"/>
      <c r="BW39" s="64"/>
    </row>
    <row r="40" spans="1:75" ht="80.099999999999994" customHeight="1" x14ac:dyDescent="0.2">
      <c r="A40" s="24"/>
      <c r="B40" s="24"/>
      <c r="C40" s="24"/>
      <c r="D40" s="24"/>
      <c r="E40" s="24"/>
      <c r="F40" s="24"/>
      <c r="G40" s="24"/>
      <c r="H40" s="24"/>
      <c r="I40" s="24"/>
      <c r="J40" s="60"/>
      <c r="K40" s="61"/>
      <c r="L40" s="62"/>
      <c r="M40" s="62"/>
      <c r="N40" s="63"/>
      <c r="O40" s="6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65"/>
      <c r="BJ40" s="65"/>
      <c r="BK40" s="65"/>
      <c r="BL40" s="24"/>
      <c r="BM40" s="65"/>
      <c r="BN40" s="65"/>
      <c r="BO40" s="65"/>
      <c r="BP40" s="66"/>
      <c r="BQ40" s="66"/>
      <c r="BR40" s="66"/>
      <c r="BS40" s="24"/>
      <c r="BT40" s="24"/>
      <c r="BU40" s="24"/>
      <c r="BV40" s="65"/>
      <c r="BW40" s="64"/>
    </row>
    <row r="41" spans="1:75" ht="80.099999999999994" customHeight="1" x14ac:dyDescent="0.2">
      <c r="A41" s="24"/>
      <c r="B41" s="24"/>
      <c r="C41" s="24"/>
      <c r="D41" s="24"/>
      <c r="E41" s="24"/>
      <c r="F41" s="24"/>
      <c r="G41" s="24"/>
      <c r="H41" s="24"/>
      <c r="I41" s="24"/>
      <c r="J41" s="60"/>
      <c r="K41" s="61"/>
      <c r="L41" s="62"/>
      <c r="M41" s="62"/>
      <c r="N41" s="63"/>
      <c r="O41" s="6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65"/>
      <c r="BJ41" s="65"/>
      <c r="BK41" s="65"/>
      <c r="BL41" s="24"/>
      <c r="BM41" s="65"/>
      <c r="BN41" s="65"/>
      <c r="BO41" s="65"/>
      <c r="BP41" s="66"/>
      <c r="BQ41" s="66"/>
      <c r="BR41" s="66"/>
      <c r="BS41" s="24"/>
      <c r="BT41" s="24"/>
      <c r="BU41" s="24"/>
      <c r="BV41" s="65"/>
      <c r="BW41" s="64"/>
    </row>
    <row r="42" spans="1:75" ht="80.099999999999994" customHeight="1" x14ac:dyDescent="0.2">
      <c r="A42" s="24"/>
      <c r="B42" s="24"/>
      <c r="C42" s="24"/>
      <c r="D42" s="24"/>
      <c r="E42" s="24"/>
      <c r="F42" s="24"/>
      <c r="G42" s="24"/>
      <c r="H42" s="24"/>
      <c r="I42" s="24"/>
      <c r="J42" s="60"/>
      <c r="K42" s="61"/>
      <c r="L42" s="62"/>
      <c r="M42" s="62"/>
      <c r="N42" s="63"/>
      <c r="O42" s="6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65"/>
      <c r="BJ42" s="65"/>
      <c r="BK42" s="65"/>
      <c r="BL42" s="24"/>
      <c r="BM42" s="65"/>
      <c r="BN42" s="65"/>
      <c r="BO42" s="65"/>
      <c r="BP42" s="66"/>
      <c r="BQ42" s="66"/>
      <c r="BR42" s="66"/>
      <c r="BS42" s="24"/>
      <c r="BT42" s="24"/>
      <c r="BU42" s="24"/>
      <c r="BV42" s="65"/>
      <c r="BW42" s="64"/>
    </row>
    <row r="43" spans="1:75" ht="80.099999999999994" customHeight="1" x14ac:dyDescent="0.2">
      <c r="A43" s="24"/>
      <c r="B43" s="24"/>
      <c r="C43" s="24"/>
      <c r="D43" s="24"/>
      <c r="E43" s="24"/>
      <c r="F43" s="24"/>
      <c r="G43" s="24"/>
      <c r="H43" s="24"/>
      <c r="I43" s="24"/>
      <c r="J43" s="60"/>
      <c r="K43" s="61"/>
      <c r="L43" s="62"/>
      <c r="M43" s="62"/>
      <c r="N43" s="63"/>
      <c r="O43" s="6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65"/>
      <c r="BJ43" s="65"/>
      <c r="BK43" s="65"/>
      <c r="BL43" s="24"/>
      <c r="BM43" s="65"/>
      <c r="BN43" s="65"/>
      <c r="BO43" s="65"/>
      <c r="BP43" s="66"/>
      <c r="BQ43" s="66"/>
      <c r="BR43" s="66"/>
      <c r="BS43" s="24"/>
      <c r="BT43" s="24"/>
      <c r="BU43" s="24"/>
      <c r="BV43" s="65"/>
      <c r="BW43" s="64"/>
    </row>
    <row r="44" spans="1:75" ht="80.099999999999994" customHeight="1" x14ac:dyDescent="0.2">
      <c r="A44" s="24"/>
      <c r="B44" s="24"/>
      <c r="C44" s="24"/>
      <c r="D44" s="24"/>
      <c r="E44" s="24"/>
      <c r="F44" s="24"/>
      <c r="G44" s="24"/>
      <c r="H44" s="24"/>
      <c r="I44" s="24"/>
      <c r="J44" s="60"/>
      <c r="K44" s="61"/>
      <c r="L44" s="62"/>
      <c r="M44" s="62"/>
      <c r="N44" s="63"/>
      <c r="O44" s="6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65"/>
      <c r="BJ44" s="65"/>
      <c r="BK44" s="65"/>
      <c r="BL44" s="24"/>
      <c r="BM44" s="65"/>
      <c r="BN44" s="65"/>
      <c r="BO44" s="65"/>
      <c r="BP44" s="66"/>
      <c r="BQ44" s="66"/>
      <c r="BR44" s="66"/>
      <c r="BS44" s="24"/>
      <c r="BT44" s="24"/>
      <c r="BU44" s="24"/>
      <c r="BV44" s="65"/>
      <c r="BW44" s="64"/>
    </row>
    <row r="45" spans="1:75" ht="80.099999999999994" customHeight="1" x14ac:dyDescent="0.2">
      <c r="A45" s="24"/>
      <c r="B45" s="24"/>
      <c r="C45" s="24"/>
      <c r="D45" s="24"/>
      <c r="E45" s="24"/>
      <c r="F45" s="24"/>
      <c r="G45" s="24"/>
      <c r="H45" s="24"/>
      <c r="I45" s="24"/>
      <c r="J45" s="60"/>
      <c r="K45" s="61"/>
      <c r="L45" s="62"/>
      <c r="M45" s="62"/>
      <c r="N45" s="63"/>
      <c r="O45" s="6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65"/>
      <c r="BJ45" s="65"/>
      <c r="BK45" s="65"/>
      <c r="BL45" s="24"/>
      <c r="BM45" s="65"/>
      <c r="BN45" s="65"/>
      <c r="BO45" s="65"/>
      <c r="BP45" s="66"/>
      <c r="BQ45" s="66"/>
      <c r="BR45" s="66"/>
      <c r="BS45" s="24"/>
      <c r="BT45" s="24"/>
      <c r="BU45" s="24"/>
      <c r="BV45" s="65"/>
      <c r="BW45" s="64"/>
    </row>
    <row r="46" spans="1:75" ht="80.099999999999994" customHeight="1" x14ac:dyDescent="0.2">
      <c r="A46" s="24"/>
      <c r="B46" s="24"/>
      <c r="C46" s="24"/>
      <c r="D46" s="24"/>
      <c r="E46" s="24"/>
      <c r="F46" s="24"/>
      <c r="G46" s="24"/>
      <c r="H46" s="24"/>
      <c r="I46" s="24"/>
      <c r="J46" s="60"/>
      <c r="K46" s="61"/>
      <c r="L46" s="62"/>
      <c r="M46" s="62"/>
      <c r="N46" s="63"/>
      <c r="O46" s="6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65"/>
      <c r="BJ46" s="65"/>
      <c r="BK46" s="65"/>
      <c r="BL46" s="24"/>
      <c r="BM46" s="65"/>
      <c r="BN46" s="65"/>
      <c r="BO46" s="65"/>
      <c r="BP46" s="66"/>
      <c r="BQ46" s="66"/>
      <c r="BR46" s="66"/>
      <c r="BS46" s="24"/>
      <c r="BT46" s="24"/>
      <c r="BU46" s="24"/>
      <c r="BV46" s="65"/>
      <c r="BW46" s="64"/>
    </row>
    <row r="47" spans="1:75" ht="80.099999999999994" customHeight="1" x14ac:dyDescent="0.2">
      <c r="A47" s="24"/>
      <c r="B47" s="24"/>
      <c r="C47" s="24"/>
      <c r="D47" s="24"/>
      <c r="E47" s="24"/>
      <c r="F47" s="24"/>
      <c r="G47" s="24"/>
      <c r="H47" s="24"/>
      <c r="I47" s="24"/>
      <c r="J47" s="60"/>
      <c r="K47" s="61"/>
      <c r="L47" s="62"/>
      <c r="M47" s="62"/>
      <c r="N47" s="63"/>
      <c r="O47" s="6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65"/>
      <c r="BJ47" s="65"/>
      <c r="BK47" s="65"/>
      <c r="BL47" s="24"/>
      <c r="BM47" s="65"/>
      <c r="BN47" s="65"/>
      <c r="BO47" s="65"/>
      <c r="BP47" s="66"/>
      <c r="BQ47" s="66"/>
      <c r="BR47" s="66"/>
      <c r="BS47" s="24"/>
      <c r="BT47" s="24"/>
      <c r="BU47" s="24"/>
      <c r="BV47" s="65"/>
      <c r="BW47" s="64"/>
    </row>
    <row r="48" spans="1:75" ht="80.099999999999994" customHeight="1" x14ac:dyDescent="0.2">
      <c r="A48" s="24"/>
      <c r="B48" s="24"/>
      <c r="C48" s="24"/>
      <c r="D48" s="24"/>
      <c r="E48" s="24"/>
      <c r="F48" s="24"/>
      <c r="G48" s="24"/>
      <c r="H48" s="24"/>
      <c r="I48" s="24"/>
      <c r="J48" s="60"/>
      <c r="K48" s="61"/>
      <c r="L48" s="62"/>
      <c r="M48" s="62"/>
      <c r="N48" s="63"/>
      <c r="O48" s="6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65"/>
      <c r="BJ48" s="65"/>
      <c r="BK48" s="65"/>
      <c r="BL48" s="24"/>
      <c r="BM48" s="65"/>
      <c r="BN48" s="65"/>
      <c r="BO48" s="65"/>
      <c r="BP48" s="66"/>
      <c r="BQ48" s="66"/>
      <c r="BR48" s="66"/>
      <c r="BS48" s="24"/>
      <c r="BT48" s="24"/>
      <c r="BU48" s="24"/>
      <c r="BV48" s="65"/>
      <c r="BW48" s="64"/>
    </row>
    <row r="49" spans="1:75" ht="80.099999999999994" customHeight="1" x14ac:dyDescent="0.2">
      <c r="A49" s="24"/>
      <c r="B49" s="24"/>
      <c r="C49" s="24"/>
      <c r="D49" s="24"/>
      <c r="E49" s="24"/>
      <c r="F49" s="24"/>
      <c r="G49" s="24"/>
      <c r="H49" s="24"/>
      <c r="I49" s="24"/>
      <c r="J49" s="60"/>
      <c r="K49" s="61"/>
      <c r="L49" s="62"/>
      <c r="M49" s="62"/>
      <c r="N49" s="63"/>
      <c r="O49" s="6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65"/>
      <c r="BJ49" s="65"/>
      <c r="BK49" s="65"/>
      <c r="BL49" s="24"/>
      <c r="BM49" s="65"/>
      <c r="BN49" s="65"/>
      <c r="BO49" s="65"/>
      <c r="BP49" s="66"/>
      <c r="BQ49" s="66"/>
      <c r="BR49" s="66"/>
      <c r="BS49" s="24"/>
      <c r="BT49" s="24"/>
      <c r="BU49" s="24"/>
      <c r="BV49" s="65"/>
      <c r="BW49" s="64"/>
    </row>
    <row r="50" spans="1:75" ht="80.099999999999994" customHeight="1" x14ac:dyDescent="0.2">
      <c r="A50" s="24"/>
      <c r="B50" s="24"/>
      <c r="C50" s="24"/>
      <c r="D50" s="24"/>
      <c r="E50" s="24"/>
      <c r="F50" s="24"/>
      <c r="G50" s="24"/>
      <c r="H50" s="24"/>
      <c r="I50" s="24"/>
      <c r="J50" s="60"/>
      <c r="K50" s="61"/>
      <c r="L50" s="62"/>
      <c r="M50" s="62"/>
      <c r="N50" s="63"/>
      <c r="O50" s="6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65"/>
      <c r="BJ50" s="65"/>
      <c r="BK50" s="65"/>
      <c r="BL50" s="24"/>
      <c r="BM50" s="65"/>
      <c r="BN50" s="65"/>
      <c r="BO50" s="65"/>
      <c r="BP50" s="66"/>
      <c r="BQ50" s="66"/>
      <c r="BR50" s="66"/>
      <c r="BS50" s="24"/>
      <c r="BT50" s="24"/>
      <c r="BU50" s="24"/>
      <c r="BV50" s="65"/>
      <c r="BW50" s="64"/>
    </row>
    <row r="51" spans="1:75" ht="80.099999999999994" customHeight="1" x14ac:dyDescent="0.2">
      <c r="A51" s="24"/>
      <c r="B51" s="24"/>
      <c r="C51" s="24"/>
      <c r="D51" s="24"/>
      <c r="E51" s="24"/>
      <c r="F51" s="24"/>
      <c r="G51" s="24"/>
      <c r="H51" s="24"/>
      <c r="I51" s="24"/>
      <c r="J51" s="60"/>
      <c r="K51" s="61"/>
      <c r="L51" s="62"/>
      <c r="M51" s="62"/>
      <c r="N51" s="63"/>
      <c r="O51" s="6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65"/>
      <c r="BJ51" s="65"/>
      <c r="BK51" s="65"/>
      <c r="BL51" s="24"/>
      <c r="BM51" s="65"/>
      <c r="BN51" s="65"/>
      <c r="BO51" s="65"/>
      <c r="BP51" s="66"/>
      <c r="BQ51" s="66"/>
      <c r="BR51" s="66"/>
      <c r="BS51" s="24"/>
      <c r="BT51" s="24"/>
      <c r="BU51" s="24"/>
      <c r="BV51" s="65"/>
      <c r="BW51" s="64"/>
    </row>
    <row r="52" spans="1:75" ht="80.099999999999994" customHeight="1" x14ac:dyDescent="0.2">
      <c r="A52" s="24"/>
      <c r="B52" s="24"/>
      <c r="C52" s="24"/>
      <c r="D52" s="24"/>
      <c r="E52" s="24"/>
      <c r="F52" s="24"/>
      <c r="G52" s="24"/>
      <c r="H52" s="24"/>
      <c r="I52" s="24"/>
      <c r="J52" s="60"/>
      <c r="K52" s="61"/>
      <c r="L52" s="62"/>
      <c r="M52" s="62"/>
      <c r="N52" s="63"/>
      <c r="O52" s="6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65"/>
      <c r="BJ52" s="65"/>
      <c r="BK52" s="65"/>
      <c r="BL52" s="24"/>
      <c r="BM52" s="65"/>
      <c r="BN52" s="65"/>
      <c r="BO52" s="65"/>
      <c r="BP52" s="66"/>
      <c r="BQ52" s="66"/>
      <c r="BR52" s="66"/>
      <c r="BS52" s="24"/>
      <c r="BT52" s="24"/>
      <c r="BU52" s="24"/>
      <c r="BV52" s="65"/>
      <c r="BW52" s="64"/>
    </row>
    <row r="53" spans="1:75" ht="80.099999999999994" customHeight="1" x14ac:dyDescent="0.2">
      <c r="A53" s="24"/>
      <c r="B53" s="24"/>
      <c r="C53" s="24"/>
      <c r="D53" s="24"/>
      <c r="E53" s="24"/>
      <c r="F53" s="24"/>
      <c r="G53" s="24"/>
      <c r="H53" s="24"/>
      <c r="I53" s="24"/>
      <c r="J53" s="60"/>
      <c r="K53" s="61"/>
      <c r="L53" s="62"/>
      <c r="M53" s="62"/>
      <c r="N53" s="63"/>
      <c r="O53" s="6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65"/>
      <c r="BJ53" s="65"/>
      <c r="BK53" s="65"/>
      <c r="BL53" s="24"/>
      <c r="BM53" s="65"/>
      <c r="BN53" s="65"/>
      <c r="BO53" s="65"/>
      <c r="BP53" s="66"/>
      <c r="BQ53" s="66"/>
      <c r="BR53" s="66"/>
      <c r="BS53" s="24"/>
      <c r="BT53" s="24"/>
      <c r="BU53" s="24"/>
      <c r="BV53" s="65"/>
      <c r="BW53" s="64"/>
    </row>
    <row r="54" spans="1:75" ht="80.099999999999994" customHeight="1" x14ac:dyDescent="0.2">
      <c r="A54" s="24"/>
      <c r="B54" s="24"/>
      <c r="C54" s="24"/>
      <c r="D54" s="24"/>
      <c r="E54" s="24"/>
      <c r="F54" s="24"/>
      <c r="G54" s="24"/>
      <c r="H54" s="24"/>
      <c r="I54" s="24"/>
      <c r="J54" s="60"/>
      <c r="K54" s="61"/>
      <c r="L54" s="62"/>
      <c r="M54" s="62"/>
      <c r="N54" s="63"/>
      <c r="O54" s="6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65"/>
      <c r="BJ54" s="65"/>
      <c r="BK54" s="65"/>
      <c r="BL54" s="24"/>
      <c r="BM54" s="65"/>
      <c r="BN54" s="65"/>
      <c r="BO54" s="65"/>
      <c r="BP54" s="66"/>
      <c r="BQ54" s="66"/>
      <c r="BR54" s="66"/>
      <c r="BS54" s="24"/>
      <c r="BT54" s="24"/>
      <c r="BU54" s="24"/>
      <c r="BV54" s="65"/>
      <c r="BW54" s="64"/>
    </row>
    <row r="55" spans="1:75" ht="80.099999999999994" customHeight="1" x14ac:dyDescent="0.2">
      <c r="A55" s="24"/>
      <c r="B55" s="24"/>
      <c r="C55" s="24"/>
      <c r="D55" s="24"/>
      <c r="E55" s="24"/>
      <c r="F55" s="24"/>
      <c r="G55" s="24"/>
      <c r="H55" s="24"/>
      <c r="I55" s="24"/>
      <c r="J55" s="60"/>
      <c r="K55" s="61"/>
      <c r="L55" s="62"/>
      <c r="M55" s="62"/>
      <c r="N55" s="63"/>
      <c r="O55" s="6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65"/>
      <c r="BJ55" s="65"/>
      <c r="BK55" s="65"/>
      <c r="BL55" s="24"/>
      <c r="BM55" s="65"/>
      <c r="BN55" s="65"/>
      <c r="BO55" s="65"/>
      <c r="BP55" s="66"/>
      <c r="BQ55" s="66"/>
      <c r="BR55" s="66"/>
      <c r="BS55" s="24"/>
      <c r="BT55" s="24"/>
      <c r="BU55" s="24"/>
      <c r="BV55" s="65"/>
      <c r="BW55" s="64"/>
    </row>
    <row r="56" spans="1:75" ht="80.099999999999994" customHeight="1" x14ac:dyDescent="0.2">
      <c r="A56" s="24"/>
      <c r="B56" s="24"/>
      <c r="C56" s="24"/>
      <c r="D56" s="24"/>
      <c r="E56" s="24"/>
      <c r="F56" s="24"/>
      <c r="G56" s="24"/>
      <c r="H56" s="24"/>
      <c r="I56" s="24"/>
      <c r="J56" s="60"/>
      <c r="K56" s="61"/>
      <c r="L56" s="62"/>
      <c r="M56" s="62"/>
      <c r="N56" s="63"/>
      <c r="O56" s="6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65"/>
      <c r="BJ56" s="65"/>
      <c r="BK56" s="65"/>
      <c r="BL56" s="24"/>
      <c r="BM56" s="65"/>
      <c r="BN56" s="65"/>
      <c r="BO56" s="65"/>
      <c r="BP56" s="66"/>
      <c r="BQ56" s="66"/>
      <c r="BR56" s="66"/>
      <c r="BS56" s="24"/>
      <c r="BT56" s="24"/>
      <c r="BU56" s="24"/>
      <c r="BV56" s="65"/>
      <c r="BW56" s="64"/>
    </row>
    <row r="57" spans="1:75" ht="80.099999999999994" customHeight="1" x14ac:dyDescent="0.2">
      <c r="A57" s="24"/>
      <c r="B57" s="24"/>
      <c r="C57" s="24"/>
      <c r="D57" s="24"/>
      <c r="E57" s="24"/>
      <c r="F57" s="24"/>
      <c r="G57" s="24"/>
      <c r="H57" s="24"/>
      <c r="I57" s="24"/>
      <c r="J57" s="60"/>
      <c r="K57" s="61"/>
      <c r="L57" s="62"/>
      <c r="M57" s="62"/>
      <c r="N57" s="63"/>
      <c r="O57" s="6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65"/>
      <c r="BJ57" s="65"/>
      <c r="BK57" s="65"/>
      <c r="BL57" s="24"/>
      <c r="BM57" s="65"/>
      <c r="BN57" s="65"/>
      <c r="BO57" s="65"/>
      <c r="BP57" s="66"/>
      <c r="BQ57" s="66"/>
      <c r="BR57" s="66"/>
      <c r="BS57" s="24"/>
      <c r="BT57" s="24"/>
      <c r="BU57" s="24"/>
      <c r="BV57" s="65"/>
      <c r="BW57" s="64"/>
    </row>
    <row r="58" spans="1:75" ht="80.099999999999994" customHeight="1" x14ac:dyDescent="0.2">
      <c r="A58" s="24"/>
      <c r="B58" s="24"/>
      <c r="C58" s="24"/>
      <c r="D58" s="24"/>
      <c r="E58" s="24"/>
      <c r="F58" s="24"/>
      <c r="G58" s="24"/>
      <c r="H58" s="24"/>
      <c r="I58" s="24"/>
      <c r="J58" s="60"/>
      <c r="K58" s="61"/>
      <c r="L58" s="62"/>
      <c r="M58" s="62"/>
      <c r="N58" s="63"/>
      <c r="O58" s="6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65"/>
      <c r="BJ58" s="65"/>
      <c r="BK58" s="65"/>
      <c r="BL58" s="24"/>
      <c r="BM58" s="65"/>
      <c r="BN58" s="65"/>
      <c r="BO58" s="65"/>
      <c r="BP58" s="66"/>
      <c r="BQ58" s="66"/>
      <c r="BR58" s="66"/>
      <c r="BS58" s="24"/>
      <c r="BT58" s="24"/>
      <c r="BU58" s="24"/>
      <c r="BV58" s="65"/>
      <c r="BW58" s="64"/>
    </row>
    <row r="59" spans="1:75" ht="80.099999999999994" customHeight="1" x14ac:dyDescent="0.2">
      <c r="A59" s="24"/>
      <c r="B59" s="24"/>
      <c r="C59" s="24"/>
      <c r="D59" s="24"/>
      <c r="E59" s="24"/>
      <c r="F59" s="24"/>
      <c r="G59" s="24"/>
      <c r="H59" s="24"/>
      <c r="I59" s="24"/>
      <c r="J59" s="60"/>
      <c r="K59" s="61"/>
      <c r="L59" s="62"/>
      <c r="M59" s="62"/>
      <c r="N59" s="63"/>
      <c r="O59" s="6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65"/>
      <c r="BJ59" s="65"/>
      <c r="BK59" s="65"/>
      <c r="BL59" s="24"/>
      <c r="BM59" s="65"/>
      <c r="BN59" s="65"/>
      <c r="BO59" s="65"/>
      <c r="BP59" s="66"/>
      <c r="BQ59" s="66"/>
      <c r="BR59" s="66"/>
      <c r="BS59" s="24"/>
      <c r="BT59" s="24"/>
      <c r="BU59" s="24"/>
      <c r="BV59" s="65"/>
      <c r="BW59" s="64"/>
    </row>
    <row r="60" spans="1:75" ht="80.099999999999994" customHeight="1" x14ac:dyDescent="0.2">
      <c r="A60" s="24"/>
      <c r="B60" s="24"/>
      <c r="C60" s="24"/>
      <c r="D60" s="24"/>
      <c r="E60" s="24"/>
      <c r="F60" s="24"/>
      <c r="G60" s="24"/>
      <c r="H60" s="24"/>
      <c r="I60" s="24"/>
      <c r="J60" s="60"/>
      <c r="K60" s="61"/>
      <c r="L60" s="62"/>
      <c r="M60" s="62"/>
      <c r="N60" s="63"/>
      <c r="O60" s="6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65"/>
      <c r="BJ60" s="65"/>
      <c r="BK60" s="65"/>
      <c r="BL60" s="24"/>
      <c r="BM60" s="65"/>
      <c r="BN60" s="65"/>
      <c r="BO60" s="65"/>
      <c r="BP60" s="66"/>
      <c r="BQ60" s="66"/>
      <c r="BR60" s="66"/>
      <c r="BS60" s="24"/>
      <c r="BT60" s="24"/>
      <c r="BU60" s="24"/>
      <c r="BV60" s="65"/>
      <c r="BW60" s="64"/>
    </row>
    <row r="61" spans="1:75" ht="80.099999999999994" customHeight="1" x14ac:dyDescent="0.2">
      <c r="A61" s="24"/>
      <c r="B61" s="24"/>
      <c r="C61" s="24"/>
      <c r="D61" s="24"/>
      <c r="E61" s="24"/>
      <c r="F61" s="24"/>
      <c r="G61" s="24"/>
      <c r="H61" s="24"/>
      <c r="I61" s="24"/>
      <c r="J61" s="60"/>
      <c r="K61" s="61"/>
      <c r="L61" s="62"/>
      <c r="M61" s="62"/>
      <c r="N61" s="63"/>
      <c r="O61" s="6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65"/>
      <c r="BJ61" s="65"/>
      <c r="BK61" s="65"/>
      <c r="BL61" s="24"/>
      <c r="BM61" s="65"/>
      <c r="BN61" s="65"/>
      <c r="BO61" s="65"/>
      <c r="BP61" s="66"/>
      <c r="BQ61" s="66"/>
      <c r="BR61" s="66"/>
      <c r="BS61" s="24"/>
      <c r="BT61" s="24"/>
      <c r="BU61" s="24"/>
      <c r="BV61" s="65"/>
      <c r="BW61" s="64"/>
    </row>
    <row r="62" spans="1:75" ht="80.099999999999994" customHeight="1" x14ac:dyDescent="0.2">
      <c r="A62" s="24"/>
      <c r="B62" s="24"/>
      <c r="C62" s="24"/>
      <c r="D62" s="24"/>
      <c r="E62" s="24"/>
      <c r="F62" s="24"/>
      <c r="G62" s="24"/>
      <c r="H62" s="24"/>
      <c r="I62" s="24"/>
      <c r="J62" s="60"/>
      <c r="K62" s="61"/>
      <c r="L62" s="62"/>
      <c r="M62" s="62"/>
      <c r="N62" s="63"/>
      <c r="O62" s="6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65"/>
      <c r="BJ62" s="65"/>
      <c r="BK62" s="65"/>
      <c r="BL62" s="24"/>
      <c r="BM62" s="65"/>
      <c r="BN62" s="65"/>
      <c r="BO62" s="65"/>
      <c r="BP62" s="66"/>
      <c r="BQ62" s="66"/>
      <c r="BR62" s="66"/>
      <c r="BS62" s="24"/>
      <c r="BT62" s="24"/>
      <c r="BU62" s="24"/>
      <c r="BV62" s="65"/>
      <c r="BW62" s="64"/>
    </row>
    <row r="63" spans="1:75" ht="80.099999999999994" customHeight="1" x14ac:dyDescent="0.2">
      <c r="A63" s="24"/>
      <c r="B63" s="24"/>
      <c r="C63" s="24"/>
      <c r="D63" s="24"/>
      <c r="E63" s="24"/>
      <c r="F63" s="24"/>
      <c r="G63" s="24"/>
      <c r="H63" s="24"/>
      <c r="I63" s="24"/>
      <c r="J63" s="60"/>
      <c r="K63" s="61"/>
      <c r="L63" s="62"/>
      <c r="M63" s="62"/>
      <c r="N63" s="63"/>
      <c r="O63" s="6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65"/>
      <c r="BJ63" s="65"/>
      <c r="BK63" s="65"/>
      <c r="BL63" s="24"/>
      <c r="BM63" s="65"/>
      <c r="BN63" s="65"/>
      <c r="BO63" s="65"/>
      <c r="BP63" s="66"/>
      <c r="BQ63" s="66"/>
      <c r="BR63" s="66"/>
      <c r="BS63" s="24"/>
      <c r="BT63" s="24"/>
      <c r="BU63" s="24"/>
      <c r="BV63" s="65"/>
      <c r="BW63" s="64"/>
    </row>
    <row r="64" spans="1:75" ht="80.099999999999994" customHeight="1" x14ac:dyDescent="0.2">
      <c r="A64" s="24"/>
      <c r="B64" s="24"/>
      <c r="C64" s="24"/>
      <c r="D64" s="24"/>
      <c r="E64" s="24"/>
      <c r="F64" s="24"/>
      <c r="G64" s="24"/>
      <c r="H64" s="24"/>
      <c r="I64" s="24"/>
      <c r="J64" s="60"/>
      <c r="K64" s="61"/>
      <c r="L64" s="62"/>
      <c r="M64" s="62"/>
      <c r="N64" s="63"/>
      <c r="O64" s="6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65"/>
      <c r="BJ64" s="65"/>
      <c r="BK64" s="65"/>
      <c r="BL64" s="24"/>
      <c r="BM64" s="65"/>
      <c r="BN64" s="65"/>
      <c r="BO64" s="65"/>
      <c r="BP64" s="66"/>
      <c r="BQ64" s="66"/>
      <c r="BR64" s="66"/>
      <c r="BS64" s="24"/>
      <c r="BT64" s="24"/>
      <c r="BU64" s="24"/>
      <c r="BV64" s="65"/>
      <c r="BW64" s="64"/>
    </row>
    <row r="65" spans="1:75" ht="80.099999999999994" customHeight="1" x14ac:dyDescent="0.2">
      <c r="A65" s="24"/>
      <c r="B65" s="24"/>
      <c r="C65" s="24"/>
      <c r="D65" s="24"/>
      <c r="E65" s="24"/>
      <c r="F65" s="24"/>
      <c r="G65" s="24"/>
      <c r="H65" s="24"/>
      <c r="I65" s="24"/>
      <c r="J65" s="60"/>
      <c r="K65" s="61"/>
      <c r="L65" s="62"/>
      <c r="M65" s="62"/>
      <c r="N65" s="63"/>
      <c r="O65" s="6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65"/>
      <c r="BJ65" s="65"/>
      <c r="BK65" s="65"/>
      <c r="BL65" s="24"/>
      <c r="BM65" s="65"/>
      <c r="BN65" s="65"/>
      <c r="BO65" s="65"/>
      <c r="BP65" s="66"/>
      <c r="BQ65" s="66"/>
      <c r="BR65" s="66"/>
      <c r="BS65" s="24"/>
      <c r="BT65" s="24"/>
      <c r="BU65" s="24"/>
      <c r="BV65" s="65"/>
      <c r="BW65" s="64"/>
    </row>
    <row r="66" spans="1:75" ht="80.099999999999994" customHeight="1" x14ac:dyDescent="0.2">
      <c r="A66" s="24"/>
      <c r="B66" s="24"/>
      <c r="C66" s="24"/>
      <c r="D66" s="24"/>
      <c r="E66" s="24"/>
      <c r="F66" s="24"/>
      <c r="G66" s="24"/>
      <c r="H66" s="24"/>
      <c r="I66" s="24"/>
      <c r="J66" s="60"/>
      <c r="K66" s="61"/>
      <c r="L66" s="62"/>
      <c r="M66" s="62"/>
      <c r="N66" s="63"/>
      <c r="O66" s="6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65"/>
      <c r="BJ66" s="65"/>
      <c r="BK66" s="65"/>
      <c r="BL66" s="24"/>
      <c r="BM66" s="65"/>
      <c r="BN66" s="65"/>
      <c r="BO66" s="65"/>
      <c r="BP66" s="66"/>
      <c r="BQ66" s="66"/>
      <c r="BR66" s="66"/>
      <c r="BS66" s="24"/>
      <c r="BT66" s="24"/>
      <c r="BU66" s="24"/>
      <c r="BV66" s="65"/>
      <c r="BW66" s="64"/>
    </row>
    <row r="67" spans="1:75" ht="80.099999999999994" customHeight="1" x14ac:dyDescent="0.2">
      <c r="A67" s="24"/>
      <c r="B67" s="24"/>
      <c r="C67" s="24"/>
      <c r="D67" s="24"/>
      <c r="E67" s="24"/>
      <c r="F67" s="24"/>
      <c r="G67" s="24"/>
      <c r="H67" s="24"/>
      <c r="I67" s="24"/>
      <c r="J67" s="60"/>
      <c r="K67" s="61"/>
      <c r="L67" s="62"/>
      <c r="M67" s="62"/>
      <c r="N67" s="63"/>
      <c r="O67" s="6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65"/>
      <c r="BJ67" s="65"/>
      <c r="BK67" s="65"/>
      <c r="BL67" s="24"/>
      <c r="BM67" s="65"/>
      <c r="BN67" s="65"/>
      <c r="BO67" s="65"/>
      <c r="BP67" s="66"/>
      <c r="BQ67" s="66"/>
      <c r="BR67" s="66"/>
      <c r="BS67" s="24"/>
      <c r="BT67" s="24"/>
      <c r="BU67" s="24"/>
      <c r="BV67" s="65"/>
      <c r="BW67" s="64"/>
    </row>
    <row r="68" spans="1:75" ht="80.099999999999994" customHeight="1" x14ac:dyDescent="0.2">
      <c r="A68" s="24"/>
      <c r="B68" s="24"/>
      <c r="C68" s="24"/>
      <c r="D68" s="24"/>
      <c r="E68" s="24"/>
      <c r="F68" s="24"/>
      <c r="G68" s="24"/>
      <c r="H68" s="24"/>
      <c r="I68" s="24"/>
      <c r="J68" s="60"/>
      <c r="K68" s="61"/>
      <c r="L68" s="62"/>
      <c r="M68" s="62"/>
      <c r="N68" s="63"/>
      <c r="O68" s="6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65"/>
      <c r="BJ68" s="65"/>
      <c r="BK68" s="65"/>
      <c r="BL68" s="24"/>
      <c r="BM68" s="65"/>
      <c r="BN68" s="65"/>
      <c r="BO68" s="65"/>
      <c r="BP68" s="66"/>
      <c r="BQ68" s="66"/>
      <c r="BR68" s="66"/>
      <c r="BS68" s="24"/>
      <c r="BT68" s="24"/>
      <c r="BU68" s="24"/>
      <c r="BV68" s="65"/>
      <c r="BW68" s="64"/>
    </row>
    <row r="69" spans="1:75" ht="80.099999999999994" customHeight="1" x14ac:dyDescent="0.2">
      <c r="A69" s="24"/>
      <c r="B69" s="24"/>
      <c r="C69" s="24"/>
      <c r="D69" s="24"/>
      <c r="E69" s="24"/>
      <c r="F69" s="24"/>
      <c r="G69" s="24"/>
      <c r="H69" s="24"/>
      <c r="I69" s="24"/>
      <c r="J69" s="60"/>
      <c r="K69" s="61"/>
      <c r="L69" s="62"/>
      <c r="M69" s="62"/>
      <c r="N69" s="63"/>
      <c r="O69" s="6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65"/>
      <c r="BJ69" s="65"/>
      <c r="BK69" s="65"/>
      <c r="BL69" s="24"/>
      <c r="BM69" s="65"/>
      <c r="BN69" s="65"/>
      <c r="BO69" s="65"/>
      <c r="BP69" s="66"/>
      <c r="BQ69" s="66"/>
      <c r="BR69" s="66"/>
      <c r="BS69" s="24"/>
      <c r="BT69" s="24"/>
      <c r="BU69" s="24"/>
      <c r="BV69" s="65"/>
      <c r="BW69" s="64"/>
    </row>
    <row r="70" spans="1:75" ht="80.099999999999994" customHeight="1" x14ac:dyDescent="0.2">
      <c r="A70" s="24"/>
      <c r="B70" s="24"/>
      <c r="C70" s="24"/>
      <c r="D70" s="24"/>
      <c r="E70" s="24"/>
      <c r="F70" s="24"/>
      <c r="G70" s="24"/>
      <c r="H70" s="24"/>
      <c r="I70" s="24"/>
      <c r="J70" s="60"/>
      <c r="K70" s="61"/>
      <c r="L70" s="62"/>
      <c r="M70" s="62"/>
      <c r="N70" s="63"/>
      <c r="O70" s="6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65"/>
      <c r="BJ70" s="65"/>
      <c r="BK70" s="65"/>
      <c r="BL70" s="24"/>
      <c r="BM70" s="65"/>
      <c r="BN70" s="65"/>
      <c r="BO70" s="65"/>
      <c r="BP70" s="66"/>
      <c r="BQ70" s="66"/>
      <c r="BR70" s="66"/>
      <c r="BS70" s="24"/>
      <c r="BT70" s="24"/>
      <c r="BU70" s="24"/>
      <c r="BV70" s="65"/>
      <c r="BW70" s="64"/>
    </row>
    <row r="71" spans="1:75" ht="80.099999999999994" customHeight="1" x14ac:dyDescent="0.2">
      <c r="A71" s="24"/>
      <c r="B71" s="24"/>
      <c r="C71" s="24"/>
      <c r="D71" s="24"/>
      <c r="E71" s="24"/>
      <c r="F71" s="24"/>
      <c r="G71" s="24"/>
      <c r="H71" s="24"/>
      <c r="I71" s="24"/>
      <c r="J71" s="60"/>
      <c r="K71" s="61"/>
      <c r="L71" s="62"/>
      <c r="M71" s="62"/>
      <c r="N71" s="63"/>
      <c r="O71" s="6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65"/>
      <c r="BJ71" s="65"/>
      <c r="BK71" s="65"/>
      <c r="BL71" s="24"/>
      <c r="BM71" s="65"/>
      <c r="BN71" s="65"/>
      <c r="BO71" s="65"/>
      <c r="BP71" s="66"/>
      <c r="BQ71" s="66"/>
      <c r="BR71" s="66"/>
      <c r="BS71" s="24"/>
      <c r="BT71" s="24"/>
      <c r="BU71" s="24"/>
      <c r="BV71" s="65"/>
      <c r="BW71" s="64"/>
    </row>
    <row r="72" spans="1:75" ht="80.099999999999994" customHeight="1" x14ac:dyDescent="0.2">
      <c r="A72" s="24"/>
      <c r="B72" s="24"/>
      <c r="C72" s="24"/>
      <c r="D72" s="24"/>
      <c r="E72" s="24"/>
      <c r="F72" s="24"/>
      <c r="G72" s="24"/>
      <c r="H72" s="24"/>
      <c r="I72" s="24"/>
      <c r="J72" s="60"/>
      <c r="K72" s="61"/>
      <c r="L72" s="62"/>
      <c r="M72" s="62"/>
      <c r="N72" s="63"/>
      <c r="O72" s="6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65"/>
      <c r="BJ72" s="65"/>
      <c r="BK72" s="65"/>
      <c r="BL72" s="24"/>
      <c r="BM72" s="65"/>
      <c r="BN72" s="65"/>
      <c r="BO72" s="65"/>
      <c r="BP72" s="66"/>
      <c r="BQ72" s="66"/>
      <c r="BR72" s="66"/>
      <c r="BS72" s="24"/>
      <c r="BT72" s="24"/>
      <c r="BU72" s="24"/>
      <c r="BV72" s="65"/>
      <c r="BW72" s="64"/>
    </row>
    <row r="73" spans="1:75" ht="80.099999999999994" customHeight="1" x14ac:dyDescent="0.2">
      <c r="A73" s="24"/>
      <c r="B73" s="24"/>
      <c r="C73" s="24"/>
      <c r="D73" s="24"/>
      <c r="E73" s="24"/>
      <c r="F73" s="24"/>
      <c r="G73" s="24"/>
      <c r="H73" s="24"/>
      <c r="I73" s="24"/>
      <c r="J73" s="60"/>
      <c r="K73" s="61"/>
      <c r="L73" s="62"/>
      <c r="M73" s="62"/>
      <c r="N73" s="63"/>
      <c r="O73" s="6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65"/>
      <c r="BJ73" s="65"/>
      <c r="BK73" s="65"/>
      <c r="BL73" s="24"/>
      <c r="BM73" s="65"/>
      <c r="BN73" s="65"/>
      <c r="BO73" s="65"/>
      <c r="BP73" s="66"/>
      <c r="BQ73" s="66"/>
      <c r="BR73" s="66"/>
      <c r="BS73" s="24"/>
      <c r="BT73" s="24"/>
      <c r="BU73" s="24"/>
      <c r="BV73" s="65"/>
      <c r="BW73" s="64"/>
    </row>
    <row r="74" spans="1:75" ht="80.099999999999994" customHeight="1" x14ac:dyDescent="0.2">
      <c r="A74" s="24"/>
      <c r="B74" s="24"/>
      <c r="C74" s="24"/>
      <c r="D74" s="24"/>
      <c r="E74" s="24"/>
      <c r="F74" s="24"/>
      <c r="G74" s="24"/>
      <c r="H74" s="24"/>
      <c r="I74" s="24"/>
      <c r="J74" s="60"/>
      <c r="K74" s="61"/>
      <c r="L74" s="62"/>
      <c r="M74" s="62"/>
      <c r="N74" s="63"/>
      <c r="O74" s="6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65"/>
      <c r="BJ74" s="65"/>
      <c r="BK74" s="65"/>
      <c r="BL74" s="24"/>
      <c r="BM74" s="65"/>
      <c r="BN74" s="65"/>
      <c r="BO74" s="65"/>
      <c r="BP74" s="66"/>
      <c r="BQ74" s="66"/>
      <c r="BR74" s="66"/>
      <c r="BS74" s="24"/>
      <c r="BT74" s="24"/>
      <c r="BU74" s="24"/>
      <c r="BV74" s="65"/>
      <c r="BW74" s="64"/>
    </row>
    <row r="75" spans="1:75" ht="80.099999999999994" customHeight="1" x14ac:dyDescent="0.2">
      <c r="A75" s="24"/>
      <c r="B75" s="24"/>
      <c r="C75" s="24"/>
      <c r="D75" s="24"/>
      <c r="E75" s="24"/>
      <c r="F75" s="24"/>
      <c r="G75" s="24"/>
      <c r="H75" s="24"/>
      <c r="I75" s="24"/>
      <c r="J75" s="60"/>
      <c r="K75" s="61"/>
      <c r="L75" s="62"/>
      <c r="M75" s="62"/>
      <c r="N75" s="63"/>
      <c r="O75" s="6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65"/>
      <c r="BJ75" s="65"/>
      <c r="BK75" s="65"/>
      <c r="BL75" s="24"/>
      <c r="BM75" s="65"/>
      <c r="BN75" s="65"/>
      <c r="BO75" s="65"/>
      <c r="BP75" s="66"/>
      <c r="BQ75" s="66"/>
      <c r="BR75" s="66"/>
      <c r="BS75" s="24"/>
      <c r="BT75" s="24"/>
      <c r="BU75" s="24"/>
      <c r="BV75" s="65"/>
      <c r="BW75" s="64"/>
    </row>
    <row r="76" spans="1:75" ht="80.099999999999994" customHeight="1" x14ac:dyDescent="0.2">
      <c r="A76" s="24"/>
      <c r="B76" s="24"/>
      <c r="C76" s="24"/>
      <c r="D76" s="24"/>
      <c r="E76" s="24"/>
      <c r="F76" s="24"/>
      <c r="G76" s="24"/>
      <c r="H76" s="24"/>
      <c r="I76" s="24"/>
      <c r="J76" s="60"/>
      <c r="K76" s="61"/>
      <c r="L76" s="62"/>
      <c r="M76" s="62"/>
      <c r="N76" s="63"/>
      <c r="O76" s="6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65"/>
      <c r="BJ76" s="65"/>
      <c r="BK76" s="65"/>
      <c r="BL76" s="24"/>
      <c r="BM76" s="65"/>
      <c r="BN76" s="65"/>
      <c r="BO76" s="65"/>
      <c r="BP76" s="66"/>
      <c r="BQ76" s="66"/>
      <c r="BR76" s="66"/>
      <c r="BS76" s="24"/>
      <c r="BT76" s="24"/>
      <c r="BU76" s="24"/>
      <c r="BV76" s="65"/>
      <c r="BW76" s="64"/>
    </row>
    <row r="77" spans="1:75" ht="80.099999999999994" customHeight="1" x14ac:dyDescent="0.2">
      <c r="A77" s="24"/>
      <c r="B77" s="24"/>
      <c r="C77" s="24"/>
      <c r="D77" s="24"/>
      <c r="E77" s="24"/>
      <c r="F77" s="24"/>
      <c r="G77" s="24"/>
      <c r="H77" s="24"/>
      <c r="I77" s="24"/>
      <c r="J77" s="60"/>
      <c r="K77" s="61"/>
      <c r="L77" s="62"/>
      <c r="M77" s="62"/>
      <c r="N77" s="63"/>
      <c r="O77" s="6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65"/>
      <c r="BJ77" s="65"/>
      <c r="BK77" s="65"/>
      <c r="BL77" s="24"/>
      <c r="BM77" s="65"/>
      <c r="BN77" s="65"/>
      <c r="BO77" s="65"/>
      <c r="BP77" s="66"/>
      <c r="BQ77" s="66"/>
      <c r="BR77" s="66"/>
      <c r="BS77" s="24"/>
      <c r="BT77" s="24"/>
      <c r="BU77" s="24"/>
      <c r="BV77" s="65"/>
      <c r="BW77" s="64"/>
    </row>
    <row r="78" spans="1:75" ht="80.099999999999994" customHeight="1" x14ac:dyDescent="0.2">
      <c r="A78" s="24"/>
      <c r="B78" s="24"/>
      <c r="C78" s="24"/>
      <c r="D78" s="24"/>
      <c r="E78" s="24"/>
      <c r="F78" s="24"/>
      <c r="G78" s="24"/>
      <c r="H78" s="24"/>
      <c r="I78" s="24"/>
      <c r="J78" s="60"/>
      <c r="K78" s="61"/>
      <c r="L78" s="62"/>
      <c r="M78" s="62"/>
      <c r="N78" s="63"/>
      <c r="O78" s="6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65"/>
      <c r="BJ78" s="65"/>
      <c r="BK78" s="65"/>
      <c r="BL78" s="24"/>
      <c r="BM78" s="65"/>
      <c r="BN78" s="65"/>
      <c r="BO78" s="65"/>
      <c r="BP78" s="66"/>
      <c r="BQ78" s="66"/>
      <c r="BR78" s="66"/>
      <c r="BS78" s="24"/>
      <c r="BT78" s="24"/>
      <c r="BU78" s="24"/>
      <c r="BV78" s="65"/>
      <c r="BW78" s="64"/>
    </row>
    <row r="79" spans="1:75" ht="80.099999999999994" customHeight="1" x14ac:dyDescent="0.2">
      <c r="A79" s="24"/>
      <c r="B79" s="24"/>
      <c r="C79" s="24"/>
      <c r="D79" s="24"/>
      <c r="E79" s="24"/>
      <c r="F79" s="24"/>
      <c r="G79" s="24"/>
      <c r="H79" s="24"/>
      <c r="I79" s="24"/>
      <c r="J79" s="60"/>
      <c r="K79" s="61"/>
      <c r="L79" s="62"/>
      <c r="M79" s="62"/>
      <c r="N79" s="63"/>
      <c r="O79" s="6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65"/>
      <c r="BJ79" s="65"/>
      <c r="BK79" s="65"/>
      <c r="BL79" s="24"/>
      <c r="BM79" s="65"/>
      <c r="BN79" s="65"/>
      <c r="BO79" s="65"/>
      <c r="BP79" s="66"/>
      <c r="BQ79" s="66"/>
      <c r="BR79" s="66"/>
      <c r="BS79" s="24"/>
      <c r="BT79" s="24"/>
      <c r="BU79" s="24"/>
      <c r="BV79" s="65"/>
      <c r="BW79" s="64"/>
    </row>
    <row r="80" spans="1:75" ht="80.099999999999994" customHeight="1" x14ac:dyDescent="0.2">
      <c r="A80" s="24"/>
      <c r="B80" s="24"/>
      <c r="C80" s="24"/>
      <c r="D80" s="24"/>
      <c r="E80" s="24"/>
      <c r="F80" s="24"/>
      <c r="G80" s="24"/>
      <c r="H80" s="24"/>
      <c r="I80" s="24"/>
      <c r="J80" s="60"/>
      <c r="K80" s="61"/>
      <c r="L80" s="62"/>
      <c r="M80" s="62"/>
      <c r="N80" s="63"/>
      <c r="O80" s="6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65"/>
      <c r="BJ80" s="65"/>
      <c r="BK80" s="65"/>
      <c r="BL80" s="24"/>
      <c r="BM80" s="65"/>
      <c r="BN80" s="65"/>
      <c r="BO80" s="65"/>
      <c r="BP80" s="66"/>
      <c r="BQ80" s="66"/>
      <c r="BR80" s="66"/>
      <c r="BS80" s="24"/>
      <c r="BT80" s="24"/>
      <c r="BU80" s="24"/>
      <c r="BV80" s="65"/>
      <c r="BW80" s="64"/>
    </row>
    <row r="81" spans="1:75" ht="80.099999999999994" customHeight="1" x14ac:dyDescent="0.2">
      <c r="A81" s="24"/>
      <c r="B81" s="24"/>
      <c r="C81" s="24"/>
      <c r="D81" s="24"/>
      <c r="E81" s="24"/>
      <c r="F81" s="24"/>
      <c r="G81" s="24"/>
      <c r="H81" s="24"/>
      <c r="I81" s="24"/>
      <c r="J81" s="60"/>
      <c r="K81" s="61"/>
      <c r="L81" s="62"/>
      <c r="M81" s="62"/>
      <c r="N81" s="63"/>
      <c r="O81" s="6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65"/>
      <c r="BJ81" s="65"/>
      <c r="BK81" s="65"/>
      <c r="BL81" s="24"/>
      <c r="BM81" s="65"/>
      <c r="BN81" s="65"/>
      <c r="BO81" s="65"/>
      <c r="BP81" s="66"/>
      <c r="BQ81" s="66"/>
      <c r="BR81" s="66"/>
      <c r="BS81" s="24"/>
      <c r="BT81" s="24"/>
      <c r="BU81" s="24"/>
      <c r="BV81" s="65"/>
      <c r="BW81" s="64"/>
    </row>
    <row r="82" spans="1:75" ht="80.099999999999994" customHeight="1" x14ac:dyDescent="0.2">
      <c r="A82" s="24"/>
      <c r="B82" s="24"/>
      <c r="C82" s="24"/>
      <c r="D82" s="24"/>
      <c r="E82" s="24"/>
      <c r="F82" s="24"/>
      <c r="G82" s="24"/>
      <c r="H82" s="24"/>
      <c r="I82" s="24"/>
      <c r="J82" s="60"/>
      <c r="K82" s="61"/>
      <c r="L82" s="62"/>
      <c r="M82" s="62"/>
      <c r="N82" s="63"/>
      <c r="O82" s="6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65"/>
      <c r="BJ82" s="65"/>
      <c r="BK82" s="65"/>
      <c r="BL82" s="24"/>
      <c r="BM82" s="65"/>
      <c r="BN82" s="65"/>
      <c r="BO82" s="65"/>
      <c r="BP82" s="66"/>
      <c r="BQ82" s="66"/>
      <c r="BR82" s="66"/>
      <c r="BS82" s="24"/>
      <c r="BT82" s="24"/>
      <c r="BU82" s="24"/>
      <c r="BV82" s="65"/>
      <c r="BW82" s="64"/>
    </row>
    <row r="83" spans="1:75" ht="80.099999999999994" customHeight="1" x14ac:dyDescent="0.2">
      <c r="A83" s="24"/>
      <c r="B83" s="24"/>
      <c r="C83" s="24"/>
      <c r="D83" s="24"/>
      <c r="E83" s="24"/>
      <c r="F83" s="24"/>
      <c r="G83" s="24"/>
      <c r="H83" s="24"/>
      <c r="I83" s="24"/>
      <c r="J83" s="60"/>
      <c r="K83" s="61"/>
      <c r="L83" s="62"/>
      <c r="M83" s="62"/>
      <c r="N83" s="63"/>
      <c r="O83" s="6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65"/>
      <c r="BJ83" s="65"/>
      <c r="BK83" s="65"/>
      <c r="BL83" s="24"/>
      <c r="BM83" s="65"/>
      <c r="BN83" s="65"/>
      <c r="BO83" s="65"/>
      <c r="BP83" s="66"/>
      <c r="BQ83" s="66"/>
      <c r="BR83" s="66"/>
      <c r="BS83" s="24"/>
      <c r="BT83" s="24"/>
      <c r="BU83" s="24"/>
      <c r="BV83" s="65"/>
      <c r="BW83" s="64"/>
    </row>
    <row r="84" spans="1:75" ht="80.099999999999994" customHeight="1" x14ac:dyDescent="0.2">
      <c r="A84" s="24"/>
      <c r="B84" s="24"/>
      <c r="C84" s="24"/>
      <c r="D84" s="24"/>
      <c r="E84" s="24"/>
      <c r="F84" s="24"/>
      <c r="G84" s="24"/>
      <c r="H84" s="24"/>
      <c r="I84" s="24"/>
      <c r="J84" s="60"/>
      <c r="K84" s="61"/>
      <c r="L84" s="62"/>
      <c r="M84" s="62"/>
      <c r="N84" s="63"/>
      <c r="O84" s="6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65"/>
      <c r="BJ84" s="65"/>
      <c r="BK84" s="65"/>
      <c r="BL84" s="24"/>
      <c r="BM84" s="65"/>
      <c r="BN84" s="65"/>
      <c r="BO84" s="65"/>
      <c r="BP84" s="66"/>
      <c r="BQ84" s="66"/>
      <c r="BR84" s="66"/>
      <c r="BS84" s="24"/>
      <c r="BT84" s="24"/>
      <c r="BU84" s="24"/>
      <c r="BV84" s="65"/>
      <c r="BW84" s="64"/>
    </row>
    <row r="85" spans="1:75" ht="80.099999999999994" customHeight="1" x14ac:dyDescent="0.2">
      <c r="A85" s="24"/>
      <c r="B85" s="24"/>
      <c r="C85" s="24"/>
      <c r="D85" s="24"/>
      <c r="E85" s="24"/>
      <c r="F85" s="24"/>
      <c r="G85" s="24"/>
      <c r="H85" s="24"/>
      <c r="I85" s="24"/>
      <c r="J85" s="60"/>
      <c r="K85" s="61"/>
      <c r="L85" s="62"/>
      <c r="M85" s="62"/>
      <c r="N85" s="63"/>
      <c r="O85" s="6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65"/>
      <c r="BJ85" s="65"/>
      <c r="BK85" s="65"/>
      <c r="BL85" s="24"/>
      <c r="BM85" s="65"/>
      <c r="BN85" s="65"/>
      <c r="BO85" s="65"/>
      <c r="BP85" s="66"/>
      <c r="BQ85" s="66"/>
      <c r="BR85" s="66"/>
      <c r="BS85" s="24"/>
      <c r="BT85" s="24"/>
      <c r="BU85" s="24"/>
      <c r="BV85" s="65"/>
      <c r="BW85" s="64"/>
    </row>
    <row r="86" spans="1:75" ht="80.099999999999994" customHeight="1" x14ac:dyDescent="0.2">
      <c r="A86" s="24"/>
      <c r="B86" s="24"/>
      <c r="C86" s="24"/>
      <c r="D86" s="24"/>
      <c r="E86" s="24"/>
      <c r="F86" s="24"/>
      <c r="G86" s="24"/>
      <c r="H86" s="24"/>
      <c r="I86" s="24"/>
      <c r="J86" s="60"/>
      <c r="K86" s="61"/>
      <c r="L86" s="62"/>
      <c r="M86" s="62"/>
      <c r="N86" s="63"/>
      <c r="O86" s="6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65"/>
      <c r="BJ86" s="65"/>
      <c r="BK86" s="65"/>
      <c r="BL86" s="24"/>
      <c r="BM86" s="65"/>
      <c r="BN86" s="65"/>
      <c r="BO86" s="65"/>
      <c r="BP86" s="66"/>
      <c r="BQ86" s="66"/>
      <c r="BR86" s="66"/>
      <c r="BS86" s="24"/>
      <c r="BT86" s="24"/>
      <c r="BU86" s="24"/>
      <c r="BV86" s="65"/>
      <c r="BW86" s="64"/>
    </row>
    <row r="87" spans="1:75" ht="80.099999999999994" customHeight="1" x14ac:dyDescent="0.2">
      <c r="A87" s="24"/>
      <c r="B87" s="24"/>
      <c r="C87" s="24"/>
      <c r="D87" s="24"/>
      <c r="E87" s="24"/>
      <c r="F87" s="24"/>
      <c r="G87" s="24"/>
      <c r="H87" s="24"/>
      <c r="I87" s="24"/>
      <c r="J87" s="60"/>
      <c r="K87" s="61"/>
      <c r="L87" s="62"/>
      <c r="M87" s="62"/>
      <c r="N87" s="63"/>
      <c r="O87" s="6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65"/>
      <c r="BJ87" s="65"/>
      <c r="BK87" s="65"/>
      <c r="BL87" s="24"/>
      <c r="BM87" s="65"/>
      <c r="BN87" s="65"/>
      <c r="BO87" s="65"/>
      <c r="BP87" s="66"/>
      <c r="BQ87" s="66"/>
      <c r="BR87" s="66"/>
      <c r="BS87" s="24"/>
      <c r="BT87" s="24"/>
      <c r="BU87" s="24"/>
      <c r="BV87" s="65"/>
      <c r="BW87" s="64"/>
    </row>
    <row r="88" spans="1:75" ht="80.099999999999994" customHeight="1" x14ac:dyDescent="0.2">
      <c r="A88" s="24"/>
      <c r="B88" s="24"/>
      <c r="C88" s="24"/>
      <c r="D88" s="24"/>
      <c r="E88" s="24"/>
      <c r="F88" s="24"/>
      <c r="G88" s="24"/>
      <c r="H88" s="24"/>
      <c r="I88" s="24"/>
      <c r="J88" s="60"/>
      <c r="K88" s="61"/>
      <c r="L88" s="62"/>
      <c r="M88" s="62"/>
      <c r="N88" s="63"/>
      <c r="O88" s="6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65"/>
      <c r="BJ88" s="65"/>
      <c r="BK88" s="65"/>
      <c r="BL88" s="24"/>
      <c r="BM88" s="65"/>
      <c r="BN88" s="65"/>
      <c r="BO88" s="65"/>
      <c r="BP88" s="66"/>
      <c r="BQ88" s="66"/>
      <c r="BR88" s="66"/>
      <c r="BS88" s="24"/>
      <c r="BT88" s="24"/>
      <c r="BU88" s="24"/>
      <c r="BV88" s="65"/>
      <c r="BW88" s="64"/>
    </row>
    <row r="89" spans="1:75" ht="80.099999999999994" customHeight="1" x14ac:dyDescent="0.2">
      <c r="A89" s="24"/>
      <c r="B89" s="24"/>
      <c r="C89" s="24"/>
      <c r="D89" s="24"/>
      <c r="E89" s="24"/>
      <c r="F89" s="24"/>
      <c r="G89" s="24"/>
      <c r="H89" s="24"/>
      <c r="I89" s="24"/>
      <c r="J89" s="60"/>
      <c r="K89" s="61"/>
      <c r="L89" s="62"/>
      <c r="M89" s="62"/>
      <c r="N89" s="63"/>
      <c r="O89" s="6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65"/>
      <c r="BJ89" s="65"/>
      <c r="BK89" s="65"/>
      <c r="BL89" s="24"/>
      <c r="BM89" s="65"/>
      <c r="BN89" s="65"/>
      <c r="BO89" s="65"/>
      <c r="BP89" s="66"/>
      <c r="BQ89" s="66"/>
      <c r="BR89" s="66"/>
      <c r="BS89" s="24"/>
      <c r="BT89" s="24"/>
      <c r="BU89" s="24"/>
      <c r="BV89" s="65"/>
      <c r="BW89" s="64"/>
    </row>
    <row r="90" spans="1:75" ht="80.099999999999994" customHeight="1" x14ac:dyDescent="0.2">
      <c r="A90" s="24"/>
      <c r="B90" s="24"/>
      <c r="C90" s="24"/>
      <c r="D90" s="24"/>
      <c r="E90" s="24"/>
      <c r="F90" s="24"/>
      <c r="G90" s="24"/>
      <c r="H90" s="24"/>
      <c r="I90" s="24"/>
      <c r="J90" s="60"/>
      <c r="K90" s="61"/>
      <c r="L90" s="62"/>
      <c r="M90" s="62"/>
      <c r="N90" s="63"/>
      <c r="O90" s="6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65"/>
      <c r="BJ90" s="65"/>
      <c r="BK90" s="65"/>
      <c r="BL90" s="24"/>
      <c r="BM90" s="65"/>
      <c r="BN90" s="65"/>
      <c r="BO90" s="65"/>
      <c r="BP90" s="66"/>
      <c r="BQ90" s="66"/>
      <c r="BR90" s="66"/>
      <c r="BS90" s="24"/>
      <c r="BT90" s="24"/>
      <c r="BU90" s="24"/>
      <c r="BV90" s="65"/>
      <c r="BW90" s="64"/>
    </row>
    <row r="91" spans="1:75" ht="80.099999999999994" customHeight="1" x14ac:dyDescent="0.2">
      <c r="A91" s="24"/>
      <c r="B91" s="24"/>
      <c r="C91" s="24"/>
      <c r="D91" s="24"/>
      <c r="E91" s="24"/>
      <c r="F91" s="24"/>
      <c r="G91" s="24"/>
      <c r="H91" s="24"/>
      <c r="I91" s="24"/>
      <c r="J91" s="60"/>
      <c r="K91" s="61"/>
      <c r="L91" s="62"/>
      <c r="M91" s="62"/>
      <c r="N91" s="63"/>
      <c r="O91" s="6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65"/>
      <c r="BJ91" s="65"/>
      <c r="BK91" s="65"/>
      <c r="BL91" s="24"/>
      <c r="BM91" s="65"/>
      <c r="BN91" s="65"/>
      <c r="BO91" s="65"/>
      <c r="BP91" s="66"/>
      <c r="BQ91" s="66"/>
      <c r="BR91" s="66"/>
      <c r="BS91" s="24"/>
      <c r="BT91" s="24"/>
      <c r="BU91" s="24"/>
      <c r="BV91" s="65"/>
      <c r="BW91" s="64"/>
    </row>
    <row r="92" spans="1:75" ht="80.099999999999994" customHeight="1" x14ac:dyDescent="0.2">
      <c r="A92" s="24"/>
      <c r="B92" s="24"/>
      <c r="C92" s="24"/>
      <c r="D92" s="24"/>
      <c r="E92" s="24"/>
      <c r="F92" s="24"/>
      <c r="G92" s="24"/>
      <c r="H92" s="24"/>
      <c r="I92" s="24"/>
      <c r="J92" s="60"/>
      <c r="K92" s="61"/>
      <c r="L92" s="62"/>
      <c r="M92" s="62"/>
      <c r="N92" s="63"/>
      <c r="O92" s="6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65"/>
      <c r="BJ92" s="65"/>
      <c r="BK92" s="65"/>
      <c r="BL92" s="24"/>
      <c r="BM92" s="65"/>
      <c r="BN92" s="65"/>
      <c r="BO92" s="65"/>
      <c r="BP92" s="66"/>
      <c r="BQ92" s="66"/>
      <c r="BR92" s="66"/>
      <c r="BS92" s="24"/>
      <c r="BT92" s="24"/>
      <c r="BU92" s="24"/>
      <c r="BV92" s="65"/>
      <c r="BW92" s="64"/>
    </row>
    <row r="93" spans="1:75" ht="80.099999999999994" customHeight="1" x14ac:dyDescent="0.2">
      <c r="A93" s="24"/>
      <c r="B93" s="24"/>
      <c r="C93" s="24"/>
      <c r="D93" s="24"/>
      <c r="E93" s="24"/>
      <c r="F93" s="24"/>
      <c r="G93" s="24"/>
      <c r="H93" s="24"/>
      <c r="I93" s="24"/>
      <c r="J93" s="60"/>
      <c r="K93" s="61"/>
      <c r="L93" s="62"/>
      <c r="M93" s="62"/>
      <c r="N93" s="63"/>
      <c r="O93" s="6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65"/>
      <c r="BJ93" s="65"/>
      <c r="BK93" s="65"/>
      <c r="BL93" s="24"/>
      <c r="BM93" s="65"/>
      <c r="BN93" s="65"/>
      <c r="BO93" s="65"/>
      <c r="BP93" s="66"/>
      <c r="BQ93" s="66"/>
      <c r="BR93" s="66"/>
      <c r="BS93" s="24"/>
      <c r="BT93" s="24"/>
      <c r="BU93" s="24"/>
      <c r="BV93" s="65"/>
      <c r="BW93" s="64"/>
    </row>
    <row r="94" spans="1:75" ht="80.099999999999994" customHeight="1" x14ac:dyDescent="0.2">
      <c r="A94" s="24"/>
      <c r="B94" s="24"/>
      <c r="C94" s="24"/>
      <c r="D94" s="24"/>
      <c r="E94" s="24"/>
      <c r="F94" s="24"/>
      <c r="G94" s="24"/>
      <c r="H94" s="24"/>
      <c r="I94" s="24"/>
      <c r="J94" s="60"/>
      <c r="K94" s="61"/>
      <c r="L94" s="62"/>
      <c r="M94" s="62"/>
      <c r="N94" s="63"/>
      <c r="O94" s="6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65"/>
      <c r="BJ94" s="65"/>
      <c r="BK94" s="65"/>
      <c r="BL94" s="24"/>
      <c r="BM94" s="65"/>
      <c r="BN94" s="65"/>
      <c r="BO94" s="65"/>
      <c r="BP94" s="66"/>
      <c r="BQ94" s="66"/>
      <c r="BR94" s="66"/>
      <c r="BS94" s="24"/>
      <c r="BT94" s="24"/>
      <c r="BU94" s="24"/>
      <c r="BV94" s="65"/>
      <c r="BW94" s="64"/>
    </row>
    <row r="95" spans="1:75" ht="80.099999999999994" customHeight="1" x14ac:dyDescent="0.2">
      <c r="A95" s="24"/>
      <c r="B95" s="24"/>
      <c r="C95" s="24"/>
      <c r="D95" s="24"/>
      <c r="E95" s="24"/>
      <c r="F95" s="24"/>
      <c r="G95" s="24"/>
      <c r="H95" s="24"/>
      <c r="I95" s="24"/>
      <c r="J95" s="60"/>
      <c r="K95" s="61"/>
      <c r="L95" s="62"/>
      <c r="M95" s="62"/>
      <c r="N95" s="63"/>
      <c r="O95" s="6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65"/>
      <c r="BJ95" s="65"/>
      <c r="BK95" s="65"/>
      <c r="BL95" s="24"/>
      <c r="BM95" s="65"/>
      <c r="BN95" s="65"/>
      <c r="BO95" s="65"/>
      <c r="BP95" s="66"/>
      <c r="BQ95" s="66"/>
      <c r="BR95" s="66"/>
      <c r="BS95" s="24"/>
      <c r="BT95" s="24"/>
      <c r="BU95" s="24"/>
      <c r="BV95" s="65"/>
      <c r="BW95" s="64"/>
    </row>
    <row r="96" spans="1:75" ht="80.099999999999994" customHeight="1" x14ac:dyDescent="0.2">
      <c r="A96" s="24"/>
      <c r="B96" s="24"/>
      <c r="C96" s="24"/>
      <c r="D96" s="24"/>
      <c r="E96" s="24"/>
      <c r="F96" s="24"/>
      <c r="G96" s="24"/>
      <c r="H96" s="24"/>
      <c r="I96" s="24"/>
      <c r="J96" s="60"/>
      <c r="K96" s="61"/>
      <c r="L96" s="62"/>
      <c r="M96" s="62"/>
      <c r="N96" s="63"/>
      <c r="O96" s="6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65"/>
      <c r="BJ96" s="65"/>
      <c r="BK96" s="65"/>
      <c r="BL96" s="24"/>
      <c r="BM96" s="65"/>
      <c r="BN96" s="65"/>
      <c r="BO96" s="65"/>
      <c r="BP96" s="66"/>
      <c r="BQ96" s="66"/>
      <c r="BR96" s="66"/>
      <c r="BS96" s="24"/>
      <c r="BT96" s="24"/>
      <c r="BU96" s="24"/>
      <c r="BV96" s="65"/>
      <c r="BW96" s="64"/>
    </row>
    <row r="97" spans="1:75" ht="80.099999999999994" customHeight="1" x14ac:dyDescent="0.2">
      <c r="A97" s="24"/>
      <c r="B97" s="24"/>
      <c r="C97" s="24"/>
      <c r="D97" s="24"/>
      <c r="E97" s="24"/>
      <c r="F97" s="24"/>
      <c r="G97" s="24"/>
      <c r="H97" s="24"/>
      <c r="I97" s="24"/>
      <c r="J97" s="60"/>
      <c r="K97" s="61"/>
      <c r="L97" s="62"/>
      <c r="M97" s="62"/>
      <c r="N97" s="63"/>
      <c r="O97" s="6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65"/>
      <c r="BJ97" s="65"/>
      <c r="BK97" s="65"/>
      <c r="BL97" s="24"/>
      <c r="BM97" s="65"/>
      <c r="BN97" s="65"/>
      <c r="BO97" s="65"/>
      <c r="BP97" s="66"/>
      <c r="BQ97" s="66"/>
      <c r="BR97" s="66"/>
      <c r="BS97" s="24"/>
      <c r="BT97" s="24"/>
      <c r="BU97" s="24"/>
      <c r="BV97" s="65"/>
      <c r="BW97" s="64"/>
    </row>
    <row r="98" spans="1:75" ht="80.099999999999994" customHeight="1" x14ac:dyDescent="0.2">
      <c r="A98" s="24"/>
      <c r="B98" s="24"/>
      <c r="C98" s="24"/>
      <c r="D98" s="24"/>
      <c r="E98" s="24"/>
      <c r="F98" s="24"/>
      <c r="G98" s="24"/>
      <c r="H98" s="24"/>
      <c r="I98" s="24"/>
      <c r="J98" s="60"/>
      <c r="K98" s="61"/>
      <c r="L98" s="62"/>
      <c r="M98" s="62"/>
      <c r="N98" s="63"/>
      <c r="O98" s="6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65"/>
      <c r="BJ98" s="65"/>
      <c r="BK98" s="65"/>
      <c r="BL98" s="24"/>
      <c r="BM98" s="65"/>
      <c r="BN98" s="65"/>
      <c r="BO98" s="65"/>
      <c r="BP98" s="66"/>
      <c r="BQ98" s="66"/>
      <c r="BR98" s="66"/>
      <c r="BS98" s="24"/>
      <c r="BT98" s="24"/>
      <c r="BU98" s="24"/>
      <c r="BV98" s="65"/>
      <c r="BW98" s="64"/>
    </row>
    <row r="99" spans="1:75" ht="80.099999999999994" customHeight="1" x14ac:dyDescent="0.2">
      <c r="A99" s="24"/>
      <c r="B99" s="24"/>
      <c r="C99" s="24"/>
      <c r="D99" s="24"/>
      <c r="E99" s="24"/>
      <c r="F99" s="24"/>
      <c r="G99" s="24"/>
      <c r="H99" s="24"/>
      <c r="I99" s="24"/>
      <c r="J99" s="60"/>
      <c r="K99" s="61"/>
      <c r="L99" s="62"/>
      <c r="M99" s="62"/>
      <c r="N99" s="63"/>
      <c r="O99" s="6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65"/>
      <c r="BJ99" s="65"/>
      <c r="BK99" s="65"/>
      <c r="BL99" s="24"/>
      <c r="BM99" s="65"/>
      <c r="BN99" s="65"/>
      <c r="BO99" s="65"/>
      <c r="BP99" s="66"/>
      <c r="BQ99" s="66"/>
      <c r="BR99" s="66"/>
      <c r="BS99" s="24"/>
      <c r="BT99" s="24"/>
      <c r="BU99" s="24"/>
      <c r="BV99" s="65"/>
      <c r="BW99" s="64"/>
    </row>
    <row r="100" spans="1:75" ht="80.099999999999994" customHeight="1" x14ac:dyDescent="0.2">
      <c r="A100" s="24"/>
      <c r="B100" s="24"/>
      <c r="C100" s="24"/>
      <c r="D100" s="24"/>
      <c r="E100" s="24"/>
      <c r="F100" s="24"/>
      <c r="G100" s="24"/>
      <c r="H100" s="24"/>
      <c r="I100" s="24"/>
      <c r="J100" s="60"/>
      <c r="K100" s="61"/>
      <c r="L100" s="62"/>
      <c r="M100" s="62"/>
      <c r="N100" s="63"/>
      <c r="O100" s="6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c r="BD100" s="24"/>
      <c r="BE100" s="24"/>
      <c r="BF100" s="24"/>
      <c r="BG100" s="24"/>
      <c r="BH100" s="24"/>
      <c r="BI100" s="65"/>
      <c r="BJ100" s="65"/>
      <c r="BK100" s="65"/>
      <c r="BL100" s="24"/>
      <c r="BM100" s="65"/>
      <c r="BN100" s="65"/>
      <c r="BO100" s="65"/>
      <c r="BP100" s="66"/>
      <c r="BQ100" s="66"/>
      <c r="BR100" s="66"/>
      <c r="BS100" s="24"/>
      <c r="BT100" s="24"/>
      <c r="BU100" s="24"/>
      <c r="BV100" s="65"/>
      <c r="BW100" s="64"/>
    </row>
    <row r="101" spans="1:75" ht="80.099999999999994" customHeight="1" x14ac:dyDescent="0.2">
      <c r="A101" s="24"/>
      <c r="B101" s="24"/>
      <c r="C101" s="24"/>
      <c r="D101" s="24"/>
      <c r="E101" s="24"/>
      <c r="F101" s="24"/>
      <c r="G101" s="24"/>
      <c r="H101" s="24"/>
      <c r="I101" s="24"/>
      <c r="J101" s="60"/>
      <c r="K101" s="61"/>
      <c r="L101" s="62"/>
      <c r="M101" s="62"/>
      <c r="N101" s="63"/>
      <c r="O101" s="6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65"/>
      <c r="BJ101" s="65"/>
      <c r="BK101" s="65"/>
      <c r="BL101" s="24"/>
      <c r="BM101" s="65"/>
      <c r="BN101" s="65"/>
      <c r="BO101" s="65"/>
      <c r="BP101" s="66"/>
      <c r="BQ101" s="66"/>
      <c r="BR101" s="66"/>
      <c r="BS101" s="24"/>
      <c r="BT101" s="24"/>
      <c r="BU101" s="24"/>
      <c r="BV101" s="65"/>
      <c r="BW101" s="64"/>
    </row>
    <row r="102" spans="1:75" ht="80.099999999999994" customHeight="1" x14ac:dyDescent="0.2">
      <c r="A102" s="24"/>
      <c r="B102" s="24"/>
      <c r="C102" s="24"/>
      <c r="D102" s="24"/>
      <c r="E102" s="24"/>
      <c r="F102" s="24"/>
      <c r="G102" s="24"/>
      <c r="H102" s="24"/>
      <c r="I102" s="24"/>
      <c r="J102" s="60"/>
      <c r="K102" s="61"/>
      <c r="L102" s="62"/>
      <c r="M102" s="62"/>
      <c r="N102" s="63"/>
      <c r="O102" s="6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65"/>
      <c r="BJ102" s="65"/>
      <c r="BK102" s="65"/>
      <c r="BL102" s="24"/>
      <c r="BM102" s="65"/>
      <c r="BN102" s="65"/>
      <c r="BO102" s="65"/>
      <c r="BP102" s="66"/>
      <c r="BQ102" s="66"/>
      <c r="BR102" s="66"/>
      <c r="BS102" s="24"/>
      <c r="BT102" s="24"/>
      <c r="BU102" s="24"/>
      <c r="BV102" s="65"/>
      <c r="BW102" s="64"/>
    </row>
    <row r="103" spans="1:75" ht="80.099999999999994" customHeight="1" x14ac:dyDescent="0.2">
      <c r="A103" s="24"/>
      <c r="B103" s="24"/>
      <c r="C103" s="24"/>
      <c r="D103" s="24"/>
      <c r="E103" s="24"/>
      <c r="F103" s="24"/>
      <c r="G103" s="24"/>
      <c r="H103" s="24"/>
      <c r="I103" s="24"/>
      <c r="J103" s="60"/>
      <c r="K103" s="61"/>
      <c r="L103" s="62"/>
      <c r="M103" s="62"/>
      <c r="N103" s="63"/>
      <c r="O103" s="6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65"/>
      <c r="BJ103" s="65"/>
      <c r="BK103" s="65"/>
      <c r="BL103" s="24"/>
      <c r="BM103" s="65"/>
      <c r="BN103" s="65"/>
      <c r="BO103" s="65"/>
      <c r="BP103" s="66"/>
      <c r="BQ103" s="66"/>
      <c r="BR103" s="66"/>
      <c r="BS103" s="24"/>
      <c r="BT103" s="24"/>
      <c r="BU103" s="24"/>
      <c r="BV103" s="65"/>
      <c r="BW103" s="64"/>
    </row>
    <row r="104" spans="1:75" ht="80.099999999999994" customHeight="1" x14ac:dyDescent="0.2">
      <c r="A104" s="24"/>
      <c r="B104" s="24"/>
      <c r="C104" s="24"/>
      <c r="D104" s="24"/>
      <c r="E104" s="24"/>
      <c r="F104" s="24"/>
      <c r="G104" s="24"/>
      <c r="H104" s="24"/>
      <c r="I104" s="24"/>
      <c r="J104" s="60"/>
      <c r="K104" s="61"/>
      <c r="L104" s="62"/>
      <c r="M104" s="62"/>
      <c r="N104" s="63"/>
      <c r="O104" s="6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65"/>
      <c r="BJ104" s="65"/>
      <c r="BK104" s="65"/>
      <c r="BL104" s="24"/>
      <c r="BM104" s="65"/>
      <c r="BN104" s="65"/>
      <c r="BO104" s="65"/>
      <c r="BP104" s="66"/>
      <c r="BQ104" s="66"/>
      <c r="BR104" s="66"/>
      <c r="BS104" s="24"/>
      <c r="BT104" s="24"/>
      <c r="BU104" s="24"/>
      <c r="BV104" s="65"/>
      <c r="BW104" s="64"/>
    </row>
    <row r="105" spans="1:75" ht="80.099999999999994" customHeight="1" x14ac:dyDescent="0.2">
      <c r="A105" s="24"/>
      <c r="B105" s="24"/>
      <c r="C105" s="24"/>
      <c r="D105" s="24"/>
      <c r="E105" s="24"/>
      <c r="F105" s="24"/>
      <c r="G105" s="24"/>
      <c r="H105" s="24"/>
      <c r="I105" s="24"/>
      <c r="J105" s="60"/>
      <c r="K105" s="61"/>
      <c r="L105" s="62"/>
      <c r="M105" s="62"/>
      <c r="N105" s="63"/>
      <c r="O105" s="6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65"/>
      <c r="BJ105" s="65"/>
      <c r="BK105" s="65"/>
      <c r="BL105" s="24"/>
      <c r="BM105" s="65"/>
      <c r="BN105" s="65"/>
      <c r="BO105" s="65"/>
      <c r="BP105" s="66"/>
      <c r="BQ105" s="66"/>
      <c r="BR105" s="66"/>
      <c r="BS105" s="24"/>
      <c r="BT105" s="24"/>
      <c r="BU105" s="24"/>
      <c r="BV105" s="65"/>
      <c r="BW105" s="64"/>
    </row>
    <row r="106" spans="1:75" ht="80.099999999999994" customHeight="1" x14ac:dyDescent="0.2">
      <c r="A106" s="24"/>
      <c r="B106" s="24"/>
      <c r="C106" s="24"/>
      <c r="D106" s="24"/>
      <c r="E106" s="24"/>
      <c r="F106" s="24"/>
      <c r="G106" s="24"/>
      <c r="H106" s="24"/>
      <c r="I106" s="24"/>
      <c r="J106" s="60"/>
      <c r="K106" s="61"/>
      <c r="L106" s="62"/>
      <c r="M106" s="62"/>
      <c r="N106" s="63"/>
      <c r="O106" s="6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65"/>
      <c r="BJ106" s="65"/>
      <c r="BK106" s="65"/>
      <c r="BL106" s="24"/>
      <c r="BM106" s="65"/>
      <c r="BN106" s="65"/>
      <c r="BO106" s="65"/>
      <c r="BP106" s="66"/>
      <c r="BQ106" s="66"/>
      <c r="BR106" s="66"/>
      <c r="BS106" s="24"/>
      <c r="BT106" s="24"/>
      <c r="BU106" s="24"/>
      <c r="BV106" s="65"/>
      <c r="BW106" s="64"/>
    </row>
    <row r="107" spans="1:75" ht="80.099999999999994" customHeight="1" x14ac:dyDescent="0.2">
      <c r="A107" s="24"/>
      <c r="B107" s="24"/>
      <c r="C107" s="24"/>
      <c r="D107" s="24"/>
      <c r="E107" s="24"/>
      <c r="F107" s="24"/>
      <c r="G107" s="24"/>
      <c r="H107" s="24"/>
      <c r="I107" s="24"/>
      <c r="J107" s="60"/>
      <c r="K107" s="61"/>
      <c r="L107" s="62"/>
      <c r="M107" s="62"/>
      <c r="N107" s="63"/>
      <c r="O107" s="6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65"/>
      <c r="BJ107" s="65"/>
      <c r="BK107" s="65"/>
      <c r="BL107" s="24"/>
      <c r="BM107" s="65"/>
      <c r="BN107" s="65"/>
      <c r="BO107" s="65"/>
      <c r="BP107" s="66"/>
      <c r="BQ107" s="66"/>
      <c r="BR107" s="66"/>
      <c r="BS107" s="24"/>
      <c r="BT107" s="24"/>
      <c r="BU107" s="24"/>
      <c r="BV107" s="65"/>
      <c r="BW107" s="64"/>
    </row>
    <row r="108" spans="1:75" ht="80.099999999999994" customHeight="1" x14ac:dyDescent="0.2">
      <c r="A108" s="24"/>
      <c r="B108" s="24"/>
      <c r="C108" s="24"/>
      <c r="D108" s="24"/>
      <c r="E108" s="24"/>
      <c r="F108" s="24"/>
      <c r="G108" s="24"/>
      <c r="H108" s="24"/>
      <c r="I108" s="24"/>
      <c r="J108" s="60"/>
      <c r="K108" s="61"/>
      <c r="L108" s="62"/>
      <c r="M108" s="62"/>
      <c r="N108" s="63"/>
      <c r="O108" s="6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65"/>
      <c r="BJ108" s="65"/>
      <c r="BK108" s="65"/>
      <c r="BL108" s="24"/>
      <c r="BM108" s="65"/>
      <c r="BN108" s="65"/>
      <c r="BO108" s="65"/>
      <c r="BP108" s="66"/>
      <c r="BQ108" s="66"/>
      <c r="BR108" s="66"/>
      <c r="BS108" s="24"/>
      <c r="BT108" s="24"/>
      <c r="BU108" s="24"/>
      <c r="BV108" s="65"/>
      <c r="BW108" s="64"/>
    </row>
    <row r="109" spans="1:75" ht="80.099999999999994" customHeight="1" x14ac:dyDescent="0.2">
      <c r="A109" s="24"/>
      <c r="B109" s="24"/>
      <c r="C109" s="24"/>
      <c r="D109" s="24"/>
      <c r="E109" s="24"/>
      <c r="F109" s="24"/>
      <c r="G109" s="24"/>
      <c r="H109" s="24"/>
      <c r="I109" s="24"/>
      <c r="J109" s="60"/>
      <c r="K109" s="61"/>
      <c r="L109" s="62"/>
      <c r="M109" s="62"/>
      <c r="N109" s="63"/>
      <c r="O109" s="6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65"/>
      <c r="BJ109" s="65"/>
      <c r="BK109" s="65"/>
      <c r="BL109" s="24"/>
      <c r="BM109" s="65"/>
      <c r="BN109" s="65"/>
      <c r="BO109" s="65"/>
      <c r="BP109" s="66"/>
      <c r="BQ109" s="66"/>
      <c r="BR109" s="66"/>
      <c r="BS109" s="24"/>
      <c r="BT109" s="24"/>
      <c r="BU109" s="24"/>
      <c r="BV109" s="65"/>
      <c r="BW109" s="64"/>
    </row>
    <row r="110" spans="1:75" ht="80.099999999999994" customHeight="1" x14ac:dyDescent="0.2">
      <c r="A110" s="24"/>
      <c r="B110" s="24"/>
      <c r="C110" s="24"/>
      <c r="D110" s="24"/>
      <c r="E110" s="24"/>
      <c r="F110" s="24"/>
      <c r="G110" s="24"/>
      <c r="H110" s="24"/>
      <c r="I110" s="24"/>
      <c r="J110" s="60"/>
      <c r="K110" s="61"/>
      <c r="L110" s="62"/>
      <c r="M110" s="62"/>
      <c r="N110" s="63"/>
      <c r="O110" s="6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65"/>
      <c r="BJ110" s="65"/>
      <c r="BK110" s="65"/>
      <c r="BL110" s="24"/>
      <c r="BM110" s="65"/>
      <c r="BN110" s="65"/>
      <c r="BO110" s="65"/>
      <c r="BP110" s="66"/>
      <c r="BQ110" s="66"/>
      <c r="BR110" s="66"/>
      <c r="BS110" s="24"/>
      <c r="BT110" s="24"/>
      <c r="BU110" s="24"/>
      <c r="BV110" s="65"/>
      <c r="BW110" s="64"/>
    </row>
    <row r="111" spans="1:75" ht="80.099999999999994" customHeight="1" x14ac:dyDescent="0.2">
      <c r="A111" s="24"/>
      <c r="B111" s="24"/>
      <c r="C111" s="24"/>
      <c r="D111" s="24"/>
      <c r="E111" s="24"/>
      <c r="F111" s="24"/>
      <c r="G111" s="24"/>
      <c r="H111" s="24"/>
      <c r="I111" s="24"/>
      <c r="J111" s="60"/>
      <c r="K111" s="61"/>
      <c r="L111" s="62"/>
      <c r="M111" s="62"/>
      <c r="N111" s="63"/>
      <c r="O111" s="6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65"/>
      <c r="BJ111" s="65"/>
      <c r="BK111" s="65"/>
      <c r="BL111" s="24"/>
      <c r="BM111" s="65"/>
      <c r="BN111" s="65"/>
      <c r="BO111" s="65"/>
      <c r="BP111" s="66"/>
      <c r="BQ111" s="66"/>
      <c r="BR111" s="66"/>
      <c r="BS111" s="24"/>
      <c r="BT111" s="24"/>
      <c r="BU111" s="24"/>
      <c r="BV111" s="65"/>
      <c r="BW111" s="64"/>
    </row>
    <row r="112" spans="1:75" ht="80.099999999999994" customHeight="1" x14ac:dyDescent="0.2">
      <c r="A112" s="24"/>
      <c r="B112" s="24"/>
      <c r="C112" s="24"/>
      <c r="D112" s="24"/>
      <c r="E112" s="24"/>
      <c r="F112" s="24"/>
      <c r="G112" s="24"/>
      <c r="H112" s="24"/>
      <c r="I112" s="24"/>
      <c r="J112" s="60"/>
      <c r="K112" s="61"/>
      <c r="L112" s="62"/>
      <c r="M112" s="62"/>
      <c r="N112" s="63"/>
      <c r="O112" s="6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c r="BD112" s="24"/>
      <c r="BE112" s="24"/>
      <c r="BF112" s="24"/>
      <c r="BG112" s="24"/>
      <c r="BH112" s="24"/>
      <c r="BI112" s="65"/>
      <c r="BJ112" s="65"/>
      <c r="BK112" s="65"/>
      <c r="BL112" s="24"/>
      <c r="BM112" s="65"/>
      <c r="BN112" s="65"/>
      <c r="BO112" s="65"/>
      <c r="BP112" s="66"/>
      <c r="BQ112" s="66"/>
      <c r="BR112" s="66"/>
      <c r="BS112" s="24"/>
      <c r="BT112" s="24"/>
      <c r="BU112" s="24"/>
      <c r="BV112" s="65"/>
      <c r="BW112" s="64"/>
    </row>
    <row r="113" spans="1:75" ht="80.099999999999994" customHeight="1" x14ac:dyDescent="0.2">
      <c r="A113" s="24"/>
      <c r="B113" s="24"/>
      <c r="C113" s="24"/>
      <c r="D113" s="24"/>
      <c r="E113" s="24"/>
      <c r="F113" s="24"/>
      <c r="G113" s="24"/>
      <c r="H113" s="24"/>
      <c r="I113" s="24"/>
      <c r="J113" s="60"/>
      <c r="K113" s="61"/>
      <c r="L113" s="62"/>
      <c r="M113" s="62"/>
      <c r="N113" s="63"/>
      <c r="O113" s="6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65"/>
      <c r="BJ113" s="65"/>
      <c r="BK113" s="65"/>
      <c r="BL113" s="24"/>
      <c r="BM113" s="65"/>
      <c r="BN113" s="65"/>
      <c r="BO113" s="65"/>
      <c r="BP113" s="66"/>
      <c r="BQ113" s="66"/>
      <c r="BR113" s="66"/>
      <c r="BS113" s="24"/>
      <c r="BT113" s="24"/>
      <c r="BU113" s="24"/>
      <c r="BV113" s="65"/>
      <c r="BW113" s="64"/>
    </row>
    <row r="114" spans="1:75" ht="80.099999999999994" customHeight="1" x14ac:dyDescent="0.2">
      <c r="A114" s="24"/>
      <c r="B114" s="24"/>
      <c r="C114" s="24"/>
      <c r="D114" s="24"/>
      <c r="E114" s="24"/>
      <c r="F114" s="24"/>
      <c r="G114" s="24"/>
      <c r="H114" s="24"/>
      <c r="I114" s="24"/>
      <c r="J114" s="60"/>
      <c r="K114" s="61"/>
      <c r="L114" s="62"/>
      <c r="M114" s="62"/>
      <c r="N114" s="63"/>
      <c r="O114" s="6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65"/>
      <c r="BJ114" s="65"/>
      <c r="BK114" s="65"/>
      <c r="BL114" s="24"/>
      <c r="BM114" s="65"/>
      <c r="BN114" s="65"/>
      <c r="BO114" s="65"/>
      <c r="BP114" s="66"/>
      <c r="BQ114" s="66"/>
      <c r="BR114" s="66"/>
      <c r="BS114" s="24"/>
      <c r="BT114" s="24"/>
      <c r="BU114" s="24"/>
      <c r="BV114" s="65"/>
      <c r="BW114" s="64"/>
    </row>
    <row r="115" spans="1:75" ht="80.099999999999994" customHeight="1" x14ac:dyDescent="0.2">
      <c r="A115" s="24"/>
      <c r="B115" s="24"/>
      <c r="C115" s="24"/>
      <c r="D115" s="24"/>
      <c r="E115" s="24"/>
      <c r="F115" s="24"/>
      <c r="G115" s="24"/>
      <c r="H115" s="24"/>
      <c r="I115" s="24"/>
      <c r="J115" s="60"/>
      <c r="K115" s="61"/>
      <c r="L115" s="62"/>
      <c r="M115" s="62"/>
      <c r="N115" s="63"/>
      <c r="O115" s="6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24"/>
      <c r="BA115" s="24"/>
      <c r="BB115" s="24"/>
      <c r="BC115" s="24"/>
      <c r="BD115" s="24"/>
      <c r="BE115" s="24"/>
      <c r="BF115" s="24"/>
      <c r="BG115" s="24"/>
      <c r="BH115" s="24"/>
      <c r="BI115" s="65"/>
      <c r="BJ115" s="65"/>
      <c r="BK115" s="65"/>
      <c r="BL115" s="24"/>
      <c r="BM115" s="65"/>
      <c r="BN115" s="65"/>
      <c r="BO115" s="65"/>
      <c r="BP115" s="66"/>
      <c r="BQ115" s="66"/>
      <c r="BR115" s="66"/>
      <c r="BS115" s="24"/>
      <c r="BT115" s="24"/>
      <c r="BU115" s="24"/>
      <c r="BV115" s="65"/>
      <c r="BW115" s="64"/>
    </row>
    <row r="116" spans="1:75" ht="80.099999999999994" customHeight="1" x14ac:dyDescent="0.2">
      <c r="A116" s="24"/>
      <c r="B116" s="24"/>
      <c r="C116" s="24"/>
      <c r="D116" s="24"/>
      <c r="E116" s="24"/>
      <c r="F116" s="24"/>
      <c r="G116" s="24"/>
      <c r="H116" s="24"/>
      <c r="I116" s="24"/>
      <c r="J116" s="60"/>
      <c r="K116" s="61"/>
      <c r="L116" s="62"/>
      <c r="M116" s="62"/>
      <c r="N116" s="63"/>
      <c r="O116" s="6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c r="BA116" s="24"/>
      <c r="BB116" s="24"/>
      <c r="BC116" s="24"/>
      <c r="BD116" s="24"/>
      <c r="BE116" s="24"/>
      <c r="BF116" s="24"/>
      <c r="BG116" s="24"/>
      <c r="BH116" s="24"/>
      <c r="BI116" s="65"/>
      <c r="BJ116" s="65"/>
      <c r="BK116" s="65"/>
      <c r="BL116" s="24"/>
      <c r="BM116" s="65"/>
      <c r="BN116" s="65"/>
      <c r="BO116" s="65"/>
      <c r="BP116" s="66"/>
      <c r="BQ116" s="66"/>
      <c r="BR116" s="66"/>
      <c r="BS116" s="24"/>
      <c r="BT116" s="24"/>
      <c r="BU116" s="24"/>
      <c r="BV116" s="65"/>
      <c r="BW116" s="64"/>
    </row>
    <row r="117" spans="1:75" ht="80.099999999999994" customHeight="1" x14ac:dyDescent="0.2">
      <c r="A117" s="24"/>
      <c r="B117" s="24"/>
      <c r="C117" s="24"/>
      <c r="D117" s="24"/>
      <c r="E117" s="24"/>
      <c r="F117" s="24"/>
      <c r="G117" s="24"/>
      <c r="H117" s="24"/>
      <c r="I117" s="24"/>
      <c r="J117" s="60"/>
      <c r="K117" s="61"/>
      <c r="L117" s="62"/>
      <c r="M117" s="62"/>
      <c r="N117" s="63"/>
      <c r="O117" s="6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c r="BD117" s="24"/>
      <c r="BE117" s="24"/>
      <c r="BF117" s="24"/>
      <c r="BG117" s="24"/>
      <c r="BH117" s="24"/>
      <c r="BI117" s="65"/>
      <c r="BJ117" s="65"/>
      <c r="BK117" s="65"/>
      <c r="BL117" s="24"/>
      <c r="BM117" s="65"/>
      <c r="BN117" s="65"/>
      <c r="BO117" s="65"/>
      <c r="BP117" s="66"/>
      <c r="BQ117" s="66"/>
      <c r="BR117" s="66"/>
      <c r="BS117" s="24"/>
      <c r="BT117" s="24"/>
      <c r="BU117" s="24"/>
      <c r="BV117" s="65"/>
      <c r="BW117" s="64"/>
    </row>
    <row r="118" spans="1:75" ht="80.099999999999994" customHeight="1" x14ac:dyDescent="0.2">
      <c r="A118" s="24"/>
      <c r="B118" s="24"/>
      <c r="C118" s="24"/>
      <c r="D118" s="24"/>
      <c r="E118" s="24"/>
      <c r="F118" s="24"/>
      <c r="G118" s="24"/>
      <c r="H118" s="24"/>
      <c r="I118" s="24"/>
      <c r="J118" s="60"/>
      <c r="K118" s="61"/>
      <c r="L118" s="62"/>
      <c r="M118" s="62"/>
      <c r="N118" s="63"/>
      <c r="O118" s="6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c r="BI118" s="65"/>
      <c r="BJ118" s="65"/>
      <c r="BK118" s="65"/>
      <c r="BL118" s="24"/>
      <c r="BM118" s="65"/>
      <c r="BN118" s="65"/>
      <c r="BO118" s="65"/>
      <c r="BP118" s="66"/>
      <c r="BQ118" s="66"/>
      <c r="BR118" s="66"/>
      <c r="BS118" s="24"/>
      <c r="BT118" s="24"/>
      <c r="BU118" s="24"/>
      <c r="BV118" s="65"/>
      <c r="BW118" s="64"/>
    </row>
    <row r="119" spans="1:75" ht="80.099999999999994" customHeight="1" x14ac:dyDescent="0.2">
      <c r="A119" s="24"/>
      <c r="B119" s="24"/>
      <c r="C119" s="24"/>
      <c r="D119" s="24"/>
      <c r="E119" s="24"/>
      <c r="F119" s="24"/>
      <c r="G119" s="24"/>
      <c r="H119" s="24"/>
      <c r="I119" s="24"/>
      <c r="J119" s="60"/>
      <c r="K119" s="61"/>
      <c r="L119" s="62"/>
      <c r="M119" s="62"/>
      <c r="N119" s="63"/>
      <c r="O119" s="6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65"/>
      <c r="BJ119" s="65"/>
      <c r="BK119" s="65"/>
      <c r="BL119" s="24"/>
      <c r="BM119" s="65"/>
      <c r="BN119" s="65"/>
      <c r="BO119" s="65"/>
      <c r="BP119" s="66"/>
      <c r="BQ119" s="66"/>
      <c r="BR119" s="66"/>
      <c r="BS119" s="24"/>
      <c r="BT119" s="24"/>
      <c r="BU119" s="24"/>
      <c r="BV119" s="65"/>
      <c r="BW119" s="64"/>
    </row>
    <row r="120" spans="1:75" ht="80.099999999999994" customHeight="1" x14ac:dyDescent="0.2">
      <c r="A120" s="24"/>
      <c r="B120" s="24"/>
      <c r="C120" s="24"/>
      <c r="D120" s="24"/>
      <c r="E120" s="24"/>
      <c r="F120" s="24"/>
      <c r="G120" s="24"/>
      <c r="H120" s="24"/>
      <c r="I120" s="24"/>
      <c r="J120" s="60"/>
      <c r="K120" s="61"/>
      <c r="L120" s="62"/>
      <c r="M120" s="62"/>
      <c r="N120" s="63"/>
      <c r="O120" s="6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65"/>
      <c r="BJ120" s="65"/>
      <c r="BK120" s="65"/>
      <c r="BL120" s="24"/>
      <c r="BM120" s="65"/>
      <c r="BN120" s="65"/>
      <c r="BO120" s="65"/>
      <c r="BP120" s="66"/>
      <c r="BQ120" s="66"/>
      <c r="BR120" s="66"/>
      <c r="BS120" s="24"/>
      <c r="BT120" s="24"/>
      <c r="BU120" s="24"/>
      <c r="BV120" s="65"/>
      <c r="BW120" s="64"/>
    </row>
    <row r="121" spans="1:75" ht="80.099999999999994" customHeight="1" x14ac:dyDescent="0.2">
      <c r="A121" s="24"/>
      <c r="B121" s="24"/>
      <c r="C121" s="24"/>
      <c r="D121" s="24"/>
      <c r="E121" s="24"/>
      <c r="F121" s="24"/>
      <c r="G121" s="24"/>
      <c r="H121" s="24"/>
      <c r="I121" s="24"/>
      <c r="J121" s="60"/>
      <c r="K121" s="61"/>
      <c r="L121" s="62"/>
      <c r="M121" s="62"/>
      <c r="N121" s="63"/>
      <c r="O121" s="6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c r="BA121" s="24"/>
      <c r="BB121" s="24"/>
      <c r="BC121" s="24"/>
      <c r="BD121" s="24"/>
      <c r="BE121" s="24"/>
      <c r="BF121" s="24"/>
      <c r="BG121" s="24"/>
      <c r="BH121" s="24"/>
      <c r="BI121" s="65"/>
      <c r="BJ121" s="65"/>
      <c r="BK121" s="65"/>
      <c r="BL121" s="24"/>
      <c r="BM121" s="65"/>
      <c r="BN121" s="65"/>
      <c r="BO121" s="65"/>
      <c r="BP121" s="66"/>
      <c r="BQ121" s="66"/>
      <c r="BR121" s="66"/>
      <c r="BS121" s="24"/>
      <c r="BT121" s="24"/>
      <c r="BU121" s="24"/>
      <c r="BV121" s="65"/>
      <c r="BW121" s="64"/>
    </row>
    <row r="122" spans="1:75" ht="80.099999999999994" customHeight="1" x14ac:dyDescent="0.2">
      <c r="A122" s="24"/>
      <c r="B122" s="24"/>
      <c r="C122" s="24"/>
      <c r="D122" s="24"/>
      <c r="E122" s="24"/>
      <c r="F122" s="24"/>
      <c r="G122" s="24"/>
      <c r="H122" s="24"/>
      <c r="I122" s="24"/>
      <c r="J122" s="60"/>
      <c r="K122" s="61"/>
      <c r="L122" s="62"/>
      <c r="M122" s="62"/>
      <c r="N122" s="63"/>
      <c r="O122" s="6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24"/>
      <c r="BA122" s="24"/>
      <c r="BB122" s="24"/>
      <c r="BC122" s="24"/>
      <c r="BD122" s="24"/>
      <c r="BE122" s="24"/>
      <c r="BF122" s="24"/>
      <c r="BG122" s="24"/>
      <c r="BH122" s="24"/>
      <c r="BI122" s="65"/>
      <c r="BJ122" s="65"/>
      <c r="BK122" s="65"/>
      <c r="BL122" s="24"/>
      <c r="BM122" s="65"/>
      <c r="BN122" s="65"/>
      <c r="BO122" s="65"/>
      <c r="BP122" s="66"/>
      <c r="BQ122" s="66"/>
      <c r="BR122" s="66"/>
      <c r="BS122" s="24"/>
      <c r="BT122" s="24"/>
      <c r="BU122" s="24"/>
      <c r="BV122" s="65"/>
      <c r="BW122" s="64"/>
    </row>
    <row r="123" spans="1:75" ht="80.099999999999994" customHeight="1" x14ac:dyDescent="0.2">
      <c r="A123" s="24"/>
      <c r="B123" s="24"/>
      <c r="C123" s="24"/>
      <c r="D123" s="24"/>
      <c r="E123" s="24"/>
      <c r="F123" s="24"/>
      <c r="G123" s="24"/>
      <c r="H123" s="24"/>
      <c r="I123" s="24"/>
      <c r="J123" s="60"/>
      <c r="K123" s="61"/>
      <c r="L123" s="62"/>
      <c r="M123" s="62"/>
      <c r="N123" s="63"/>
      <c r="O123" s="6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c r="BD123" s="24"/>
      <c r="BE123" s="24"/>
      <c r="BF123" s="24"/>
      <c r="BG123" s="24"/>
      <c r="BH123" s="24"/>
      <c r="BI123" s="65"/>
      <c r="BJ123" s="65"/>
      <c r="BK123" s="65"/>
      <c r="BL123" s="24"/>
      <c r="BM123" s="65"/>
      <c r="BN123" s="65"/>
      <c r="BO123" s="65"/>
      <c r="BP123" s="66"/>
      <c r="BQ123" s="66"/>
      <c r="BR123" s="66"/>
      <c r="BS123" s="24"/>
      <c r="BT123" s="24"/>
      <c r="BU123" s="24"/>
      <c r="BV123" s="65"/>
      <c r="BW123" s="64"/>
    </row>
    <row r="124" spans="1:75" ht="80.099999999999994" customHeight="1" x14ac:dyDescent="0.2">
      <c r="A124" s="24"/>
      <c r="B124" s="24"/>
      <c r="C124" s="24"/>
      <c r="D124" s="24"/>
      <c r="E124" s="24"/>
      <c r="F124" s="24"/>
      <c r="G124" s="24"/>
      <c r="H124" s="24"/>
      <c r="I124" s="24"/>
      <c r="J124" s="60"/>
      <c r="K124" s="61"/>
      <c r="L124" s="62"/>
      <c r="M124" s="62"/>
      <c r="N124" s="63"/>
      <c r="O124" s="6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c r="BB124" s="24"/>
      <c r="BC124" s="24"/>
      <c r="BD124" s="24"/>
      <c r="BE124" s="24"/>
      <c r="BF124" s="24"/>
      <c r="BG124" s="24"/>
      <c r="BH124" s="24"/>
      <c r="BI124" s="65"/>
      <c r="BJ124" s="65"/>
      <c r="BK124" s="65"/>
      <c r="BL124" s="24"/>
      <c r="BM124" s="65"/>
      <c r="BN124" s="65"/>
      <c r="BO124" s="65"/>
      <c r="BP124" s="66"/>
      <c r="BQ124" s="66"/>
      <c r="BR124" s="66"/>
      <c r="BS124" s="24"/>
      <c r="BT124" s="24"/>
      <c r="BU124" s="24"/>
      <c r="BV124" s="65"/>
      <c r="BW124" s="64"/>
    </row>
    <row r="125" spans="1:75" ht="80.099999999999994" customHeight="1" x14ac:dyDescent="0.2">
      <c r="A125" s="24"/>
      <c r="B125" s="24"/>
      <c r="C125" s="24"/>
      <c r="D125" s="24"/>
      <c r="E125" s="24"/>
      <c r="F125" s="24"/>
      <c r="G125" s="24"/>
      <c r="H125" s="24"/>
      <c r="I125" s="24"/>
      <c r="J125" s="60"/>
      <c r="K125" s="61"/>
      <c r="L125" s="62"/>
      <c r="M125" s="62"/>
      <c r="N125" s="63"/>
      <c r="O125" s="6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c r="BD125" s="24"/>
      <c r="BE125" s="24"/>
      <c r="BF125" s="24"/>
      <c r="BG125" s="24"/>
      <c r="BH125" s="24"/>
      <c r="BI125" s="65"/>
      <c r="BJ125" s="65"/>
      <c r="BK125" s="65"/>
      <c r="BL125" s="24"/>
      <c r="BM125" s="65"/>
      <c r="BN125" s="65"/>
      <c r="BO125" s="65"/>
      <c r="BP125" s="66"/>
      <c r="BQ125" s="66"/>
      <c r="BR125" s="66"/>
      <c r="BS125" s="24"/>
      <c r="BT125" s="24"/>
      <c r="BU125" s="24"/>
      <c r="BV125" s="65"/>
      <c r="BW125" s="64"/>
    </row>
    <row r="126" spans="1:75" ht="80.099999999999994" customHeight="1" x14ac:dyDescent="0.2">
      <c r="A126" s="24"/>
      <c r="B126" s="24"/>
      <c r="C126" s="24"/>
      <c r="D126" s="24"/>
      <c r="E126" s="24"/>
      <c r="F126" s="24"/>
      <c r="G126" s="24"/>
      <c r="H126" s="24"/>
      <c r="I126" s="24"/>
      <c r="J126" s="60"/>
      <c r="K126" s="61"/>
      <c r="L126" s="62"/>
      <c r="M126" s="62"/>
      <c r="N126" s="63"/>
      <c r="O126" s="6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c r="BA126" s="24"/>
      <c r="BB126" s="24"/>
      <c r="BC126" s="24"/>
      <c r="BD126" s="24"/>
      <c r="BE126" s="24"/>
      <c r="BF126" s="24"/>
      <c r="BG126" s="24"/>
      <c r="BH126" s="24"/>
      <c r="BI126" s="65"/>
      <c r="BJ126" s="65"/>
      <c r="BK126" s="65"/>
      <c r="BL126" s="24"/>
      <c r="BM126" s="65"/>
      <c r="BN126" s="65"/>
      <c r="BO126" s="65"/>
      <c r="BP126" s="66"/>
      <c r="BQ126" s="66"/>
      <c r="BR126" s="66"/>
      <c r="BS126" s="24"/>
      <c r="BT126" s="24"/>
      <c r="BU126" s="24"/>
      <c r="BV126" s="65"/>
      <c r="BW126" s="64"/>
    </row>
    <row r="127" spans="1:75" ht="80.099999999999994" customHeight="1" x14ac:dyDescent="0.2">
      <c r="A127" s="24"/>
      <c r="B127" s="24"/>
      <c r="C127" s="24"/>
      <c r="D127" s="24"/>
      <c r="E127" s="24"/>
      <c r="F127" s="24"/>
      <c r="G127" s="24"/>
      <c r="H127" s="24"/>
      <c r="I127" s="24"/>
      <c r="J127" s="60"/>
      <c r="K127" s="61"/>
      <c r="L127" s="62"/>
      <c r="M127" s="62"/>
      <c r="N127" s="63"/>
      <c r="O127" s="6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65"/>
      <c r="BJ127" s="65"/>
      <c r="BK127" s="65"/>
      <c r="BL127" s="24"/>
      <c r="BM127" s="65"/>
      <c r="BN127" s="65"/>
      <c r="BO127" s="65"/>
      <c r="BP127" s="66"/>
      <c r="BQ127" s="66"/>
      <c r="BR127" s="66"/>
      <c r="BS127" s="24"/>
      <c r="BT127" s="24"/>
      <c r="BU127" s="24"/>
      <c r="BV127" s="65"/>
      <c r="BW127" s="64"/>
    </row>
    <row r="128" spans="1:75" ht="80.099999999999994" customHeight="1" x14ac:dyDescent="0.2">
      <c r="A128" s="24"/>
      <c r="B128" s="24"/>
      <c r="C128" s="24"/>
      <c r="D128" s="24"/>
      <c r="E128" s="24"/>
      <c r="F128" s="24"/>
      <c r="G128" s="24"/>
      <c r="H128" s="24"/>
      <c r="I128" s="24"/>
      <c r="J128" s="60"/>
      <c r="K128" s="61"/>
      <c r="L128" s="62"/>
      <c r="M128" s="62"/>
      <c r="N128" s="63"/>
      <c r="O128" s="6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65"/>
      <c r="BJ128" s="65"/>
      <c r="BK128" s="65"/>
      <c r="BL128" s="24"/>
      <c r="BM128" s="65"/>
      <c r="BN128" s="65"/>
      <c r="BO128" s="65"/>
      <c r="BP128" s="66"/>
      <c r="BQ128" s="66"/>
      <c r="BR128" s="66"/>
      <c r="BS128" s="24"/>
      <c r="BT128" s="24"/>
      <c r="BU128" s="24"/>
      <c r="BV128" s="65"/>
      <c r="BW128" s="64"/>
    </row>
    <row r="129" spans="1:75" ht="80.099999999999994" customHeight="1" x14ac:dyDescent="0.2">
      <c r="A129" s="24"/>
      <c r="B129" s="24"/>
      <c r="C129" s="24"/>
      <c r="D129" s="24"/>
      <c r="E129" s="24"/>
      <c r="F129" s="24"/>
      <c r="G129" s="24"/>
      <c r="H129" s="24"/>
      <c r="I129" s="24"/>
      <c r="J129" s="60"/>
      <c r="K129" s="61"/>
      <c r="L129" s="62"/>
      <c r="M129" s="62"/>
      <c r="N129" s="63"/>
      <c r="O129" s="6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65"/>
      <c r="BJ129" s="65"/>
      <c r="BK129" s="65"/>
      <c r="BL129" s="24"/>
      <c r="BM129" s="65"/>
      <c r="BN129" s="65"/>
      <c r="BO129" s="65"/>
      <c r="BP129" s="66"/>
      <c r="BQ129" s="66"/>
      <c r="BR129" s="66"/>
      <c r="BS129" s="24"/>
      <c r="BT129" s="24"/>
      <c r="BU129" s="24"/>
      <c r="BV129" s="65"/>
      <c r="BW129" s="64"/>
    </row>
    <row r="130" spans="1:75" ht="80.099999999999994" customHeight="1" x14ac:dyDescent="0.2">
      <c r="A130" s="24"/>
      <c r="B130" s="24"/>
      <c r="C130" s="24"/>
      <c r="D130" s="24"/>
      <c r="E130" s="24"/>
      <c r="F130" s="24"/>
      <c r="G130" s="24"/>
      <c r="H130" s="24"/>
      <c r="I130" s="24"/>
      <c r="J130" s="60"/>
      <c r="K130" s="61"/>
      <c r="L130" s="62"/>
      <c r="M130" s="62"/>
      <c r="N130" s="63"/>
      <c r="O130" s="6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65"/>
      <c r="BJ130" s="65"/>
      <c r="BK130" s="65"/>
      <c r="BL130" s="24"/>
      <c r="BM130" s="65"/>
      <c r="BN130" s="65"/>
      <c r="BO130" s="65"/>
      <c r="BP130" s="66"/>
      <c r="BQ130" s="66"/>
      <c r="BR130" s="66"/>
      <c r="BS130" s="24"/>
      <c r="BT130" s="24"/>
      <c r="BU130" s="24"/>
      <c r="BV130" s="65"/>
      <c r="BW130" s="64"/>
    </row>
    <row r="131" spans="1:75" ht="80.099999999999994" customHeight="1" x14ac:dyDescent="0.2">
      <c r="A131" s="24"/>
      <c r="B131" s="24"/>
      <c r="C131" s="24"/>
      <c r="D131" s="24"/>
      <c r="E131" s="24"/>
      <c r="F131" s="24"/>
      <c r="G131" s="24"/>
      <c r="H131" s="24"/>
      <c r="I131" s="24"/>
      <c r="J131" s="60"/>
      <c r="K131" s="61"/>
      <c r="L131" s="62"/>
      <c r="M131" s="62"/>
      <c r="N131" s="63"/>
      <c r="O131" s="6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65"/>
      <c r="BJ131" s="65"/>
      <c r="BK131" s="65"/>
      <c r="BL131" s="24"/>
      <c r="BM131" s="65"/>
      <c r="BN131" s="65"/>
      <c r="BO131" s="65"/>
      <c r="BP131" s="66"/>
      <c r="BQ131" s="66"/>
      <c r="BR131" s="66"/>
      <c r="BS131" s="24"/>
      <c r="BT131" s="24"/>
      <c r="BU131" s="24"/>
      <c r="BV131" s="65"/>
      <c r="BW131" s="64"/>
    </row>
    <row r="132" spans="1:75" ht="80.099999999999994" customHeight="1" x14ac:dyDescent="0.2">
      <c r="A132" s="24"/>
      <c r="B132" s="24"/>
      <c r="C132" s="24"/>
      <c r="D132" s="24"/>
      <c r="E132" s="24"/>
      <c r="F132" s="24"/>
      <c r="G132" s="24"/>
      <c r="H132" s="24"/>
      <c r="I132" s="24"/>
      <c r="J132" s="60"/>
      <c r="K132" s="61"/>
      <c r="L132" s="62"/>
      <c r="M132" s="62"/>
      <c r="N132" s="63"/>
      <c r="O132" s="6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65"/>
      <c r="BJ132" s="65"/>
      <c r="BK132" s="65"/>
      <c r="BL132" s="24"/>
      <c r="BM132" s="65"/>
      <c r="BN132" s="65"/>
      <c r="BO132" s="65"/>
      <c r="BP132" s="66"/>
      <c r="BQ132" s="66"/>
      <c r="BR132" s="66"/>
      <c r="BS132" s="24"/>
      <c r="BT132" s="24"/>
      <c r="BU132" s="24"/>
      <c r="BV132" s="65"/>
      <c r="BW132" s="64"/>
    </row>
    <row r="133" spans="1:75" ht="80.099999999999994" customHeight="1" x14ac:dyDescent="0.2">
      <c r="A133" s="24"/>
      <c r="B133" s="24"/>
      <c r="C133" s="24"/>
      <c r="D133" s="24"/>
      <c r="E133" s="24"/>
      <c r="F133" s="24"/>
      <c r="G133" s="24"/>
      <c r="H133" s="24"/>
      <c r="I133" s="24"/>
      <c r="J133" s="60"/>
      <c r="K133" s="61"/>
      <c r="L133" s="62"/>
      <c r="M133" s="62"/>
      <c r="N133" s="63"/>
      <c r="O133" s="6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65"/>
      <c r="BJ133" s="65"/>
      <c r="BK133" s="65"/>
      <c r="BL133" s="24"/>
      <c r="BM133" s="65"/>
      <c r="BN133" s="65"/>
      <c r="BO133" s="65"/>
      <c r="BP133" s="66"/>
      <c r="BQ133" s="66"/>
      <c r="BR133" s="66"/>
      <c r="BS133" s="24"/>
      <c r="BT133" s="24"/>
      <c r="BU133" s="24"/>
      <c r="BV133" s="65"/>
      <c r="BW133" s="64"/>
    </row>
    <row r="134" spans="1:75" ht="80.099999999999994" customHeight="1" x14ac:dyDescent="0.2">
      <c r="A134" s="24"/>
      <c r="B134" s="24"/>
      <c r="C134" s="24"/>
      <c r="D134" s="24"/>
      <c r="E134" s="24"/>
      <c r="F134" s="24"/>
      <c r="G134" s="24"/>
      <c r="H134" s="24"/>
      <c r="I134" s="24"/>
      <c r="J134" s="60"/>
      <c r="K134" s="61"/>
      <c r="L134" s="62"/>
      <c r="M134" s="62"/>
      <c r="N134" s="63"/>
      <c r="O134" s="6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c r="BD134" s="24"/>
      <c r="BE134" s="24"/>
      <c r="BF134" s="24"/>
      <c r="BG134" s="24"/>
      <c r="BH134" s="24"/>
      <c r="BI134" s="65"/>
      <c r="BJ134" s="65"/>
      <c r="BK134" s="65"/>
      <c r="BL134" s="24"/>
      <c r="BM134" s="65"/>
      <c r="BN134" s="65"/>
      <c r="BO134" s="65"/>
      <c r="BP134" s="66"/>
      <c r="BQ134" s="66"/>
      <c r="BR134" s="66"/>
      <c r="BS134" s="24"/>
      <c r="BT134" s="24"/>
      <c r="BU134" s="24"/>
      <c r="BV134" s="65"/>
      <c r="BW134" s="64"/>
    </row>
    <row r="135" spans="1:75" ht="80.099999999999994" customHeight="1" x14ac:dyDescent="0.2">
      <c r="A135" s="24"/>
      <c r="B135" s="24"/>
      <c r="C135" s="24"/>
      <c r="D135" s="24"/>
      <c r="E135" s="24"/>
      <c r="F135" s="24"/>
      <c r="G135" s="24"/>
      <c r="H135" s="24"/>
      <c r="I135" s="24"/>
      <c r="J135" s="60"/>
      <c r="K135" s="61"/>
      <c r="L135" s="62"/>
      <c r="M135" s="62"/>
      <c r="N135" s="63"/>
      <c r="O135" s="6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c r="BD135" s="24"/>
      <c r="BE135" s="24"/>
      <c r="BF135" s="24"/>
      <c r="BG135" s="24"/>
      <c r="BH135" s="24"/>
      <c r="BI135" s="65"/>
      <c r="BJ135" s="65"/>
      <c r="BK135" s="65"/>
      <c r="BL135" s="24"/>
      <c r="BM135" s="65"/>
      <c r="BN135" s="65"/>
      <c r="BO135" s="65"/>
      <c r="BP135" s="66"/>
      <c r="BQ135" s="66"/>
      <c r="BR135" s="66"/>
      <c r="BS135" s="24"/>
      <c r="BT135" s="24"/>
      <c r="BU135" s="24"/>
      <c r="BV135" s="65"/>
      <c r="BW135" s="64"/>
    </row>
    <row r="136" spans="1:75" ht="80.099999999999994" customHeight="1" x14ac:dyDescent="0.2">
      <c r="A136" s="24"/>
      <c r="B136" s="24"/>
      <c r="C136" s="24"/>
      <c r="D136" s="24"/>
      <c r="E136" s="24"/>
      <c r="F136" s="24"/>
      <c r="G136" s="24"/>
      <c r="H136" s="24"/>
      <c r="I136" s="24"/>
      <c r="J136" s="60"/>
      <c r="K136" s="61"/>
      <c r="L136" s="62"/>
      <c r="M136" s="62"/>
      <c r="N136" s="63"/>
      <c r="O136" s="6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65"/>
      <c r="BJ136" s="65"/>
      <c r="BK136" s="65"/>
      <c r="BL136" s="24"/>
      <c r="BM136" s="65"/>
      <c r="BN136" s="65"/>
      <c r="BO136" s="65"/>
      <c r="BP136" s="66"/>
      <c r="BQ136" s="66"/>
      <c r="BR136" s="66"/>
      <c r="BS136" s="24"/>
      <c r="BT136" s="24"/>
      <c r="BU136" s="24"/>
      <c r="BV136" s="65"/>
      <c r="BW136" s="64"/>
    </row>
    <row r="137" spans="1:75" ht="80.099999999999994" customHeight="1" x14ac:dyDescent="0.2">
      <c r="A137" s="24"/>
      <c r="B137" s="24"/>
      <c r="C137" s="24"/>
      <c r="D137" s="24"/>
      <c r="E137" s="24"/>
      <c r="F137" s="24"/>
      <c r="G137" s="24"/>
      <c r="H137" s="24"/>
      <c r="I137" s="24"/>
      <c r="J137" s="60"/>
      <c r="K137" s="61"/>
      <c r="L137" s="62"/>
      <c r="M137" s="62"/>
      <c r="N137" s="63"/>
      <c r="O137" s="6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c r="BF137" s="24"/>
      <c r="BG137" s="24"/>
      <c r="BH137" s="24"/>
      <c r="BI137" s="65"/>
      <c r="BJ137" s="65"/>
      <c r="BK137" s="65"/>
      <c r="BL137" s="24"/>
      <c r="BM137" s="65"/>
      <c r="BN137" s="65"/>
      <c r="BO137" s="65"/>
      <c r="BP137" s="66"/>
      <c r="BQ137" s="66"/>
      <c r="BR137" s="66"/>
      <c r="BS137" s="24"/>
      <c r="BT137" s="24"/>
      <c r="BU137" s="24"/>
      <c r="BV137" s="65"/>
      <c r="BW137" s="64"/>
    </row>
    <row r="138" spans="1:75" ht="80.099999999999994" customHeight="1" x14ac:dyDescent="0.2">
      <c r="A138" s="24"/>
      <c r="B138" s="24"/>
      <c r="C138" s="24"/>
      <c r="D138" s="24"/>
      <c r="E138" s="24"/>
      <c r="F138" s="24"/>
      <c r="G138" s="24"/>
      <c r="H138" s="24"/>
      <c r="I138" s="24"/>
      <c r="J138" s="60"/>
      <c r="K138" s="61"/>
      <c r="L138" s="62"/>
      <c r="M138" s="62"/>
      <c r="N138" s="63"/>
      <c r="O138" s="6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c r="BD138" s="24"/>
      <c r="BE138" s="24"/>
      <c r="BF138" s="24"/>
      <c r="BG138" s="24"/>
      <c r="BH138" s="24"/>
      <c r="BI138" s="65"/>
      <c r="BJ138" s="65"/>
      <c r="BK138" s="65"/>
      <c r="BL138" s="24"/>
      <c r="BM138" s="65"/>
      <c r="BN138" s="65"/>
      <c r="BO138" s="65"/>
      <c r="BP138" s="66"/>
      <c r="BQ138" s="66"/>
      <c r="BR138" s="66"/>
      <c r="BS138" s="24"/>
      <c r="BT138" s="24"/>
      <c r="BU138" s="24"/>
      <c r="BV138" s="65"/>
      <c r="BW138" s="64"/>
    </row>
    <row r="139" spans="1:75" ht="80.099999999999994" customHeight="1" x14ac:dyDescent="0.2">
      <c r="A139" s="24"/>
      <c r="B139" s="24"/>
      <c r="C139" s="24"/>
      <c r="D139" s="24"/>
      <c r="E139" s="24"/>
      <c r="F139" s="24"/>
      <c r="G139" s="24"/>
      <c r="H139" s="24"/>
      <c r="I139" s="24"/>
      <c r="J139" s="60"/>
      <c r="K139" s="61"/>
      <c r="L139" s="62"/>
      <c r="M139" s="62"/>
      <c r="N139" s="63"/>
      <c r="O139" s="6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c r="BD139" s="24"/>
      <c r="BE139" s="24"/>
      <c r="BF139" s="24"/>
      <c r="BG139" s="24"/>
      <c r="BH139" s="24"/>
      <c r="BI139" s="65"/>
      <c r="BJ139" s="65"/>
      <c r="BK139" s="65"/>
      <c r="BL139" s="24"/>
      <c r="BM139" s="65"/>
      <c r="BN139" s="65"/>
      <c r="BO139" s="65"/>
      <c r="BP139" s="66"/>
      <c r="BQ139" s="66"/>
      <c r="BR139" s="66"/>
      <c r="BS139" s="24"/>
      <c r="BT139" s="24"/>
      <c r="BU139" s="24"/>
      <c r="BV139" s="65"/>
      <c r="BW139" s="64"/>
    </row>
    <row r="140" spans="1:75" ht="80.099999999999994" customHeight="1" x14ac:dyDescent="0.2">
      <c r="A140" s="24"/>
      <c r="B140" s="24"/>
      <c r="C140" s="24"/>
      <c r="D140" s="24"/>
      <c r="E140" s="24"/>
      <c r="F140" s="24"/>
      <c r="G140" s="24"/>
      <c r="H140" s="24"/>
      <c r="I140" s="24"/>
      <c r="J140" s="60"/>
      <c r="K140" s="61"/>
      <c r="L140" s="62"/>
      <c r="M140" s="62"/>
      <c r="N140" s="63"/>
      <c r="O140" s="6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65"/>
      <c r="BJ140" s="65"/>
      <c r="BK140" s="65"/>
      <c r="BL140" s="24"/>
      <c r="BM140" s="65"/>
      <c r="BN140" s="65"/>
      <c r="BO140" s="65"/>
      <c r="BP140" s="66"/>
      <c r="BQ140" s="66"/>
      <c r="BR140" s="66"/>
      <c r="BS140" s="24"/>
      <c r="BT140" s="24"/>
      <c r="BU140" s="24"/>
      <c r="BV140" s="65"/>
      <c r="BW140" s="64"/>
    </row>
    <row r="141" spans="1:75" ht="80.099999999999994" customHeight="1" x14ac:dyDescent="0.2">
      <c r="A141" s="24"/>
      <c r="B141" s="24"/>
      <c r="C141" s="24"/>
      <c r="D141" s="24"/>
      <c r="E141" s="24"/>
      <c r="F141" s="24"/>
      <c r="G141" s="24"/>
      <c r="H141" s="24"/>
      <c r="I141" s="24"/>
      <c r="J141" s="60"/>
      <c r="K141" s="61"/>
      <c r="L141" s="62"/>
      <c r="M141" s="62"/>
      <c r="N141" s="63"/>
      <c r="O141" s="6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65"/>
      <c r="BJ141" s="65"/>
      <c r="BK141" s="65"/>
      <c r="BL141" s="24"/>
      <c r="BM141" s="65"/>
      <c r="BN141" s="65"/>
      <c r="BO141" s="65"/>
      <c r="BP141" s="66"/>
      <c r="BQ141" s="66"/>
      <c r="BR141" s="66"/>
      <c r="BS141" s="24"/>
      <c r="BT141" s="24"/>
      <c r="BU141" s="24"/>
      <c r="BV141" s="65"/>
      <c r="BW141" s="64"/>
    </row>
    <row r="142" spans="1:75" ht="80.099999999999994" customHeight="1" x14ac:dyDescent="0.2">
      <c r="A142" s="24"/>
      <c r="B142" s="24"/>
      <c r="C142" s="24"/>
      <c r="D142" s="24"/>
      <c r="E142" s="24"/>
      <c r="F142" s="24"/>
      <c r="G142" s="24"/>
      <c r="H142" s="24"/>
      <c r="I142" s="24"/>
      <c r="J142" s="60"/>
      <c r="K142" s="61"/>
      <c r="L142" s="62"/>
      <c r="M142" s="62"/>
      <c r="N142" s="63"/>
      <c r="O142" s="6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65"/>
      <c r="BJ142" s="65"/>
      <c r="BK142" s="65"/>
      <c r="BL142" s="24"/>
      <c r="BM142" s="65"/>
      <c r="BN142" s="65"/>
      <c r="BO142" s="65"/>
      <c r="BP142" s="66"/>
      <c r="BQ142" s="66"/>
      <c r="BR142" s="66"/>
      <c r="BS142" s="24"/>
      <c r="BT142" s="24"/>
      <c r="BU142" s="24"/>
      <c r="BV142" s="65"/>
      <c r="BW142" s="64"/>
    </row>
    <row r="143" spans="1:75" ht="80.099999999999994" customHeight="1" x14ac:dyDescent="0.2">
      <c r="A143" s="24"/>
      <c r="B143" s="24"/>
      <c r="C143" s="24"/>
      <c r="D143" s="24"/>
      <c r="E143" s="24"/>
      <c r="F143" s="24"/>
      <c r="G143" s="24"/>
      <c r="H143" s="24"/>
      <c r="I143" s="24"/>
      <c r="J143" s="60"/>
      <c r="K143" s="61"/>
      <c r="L143" s="62"/>
      <c r="M143" s="62"/>
      <c r="N143" s="63"/>
      <c r="O143" s="6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65"/>
      <c r="BJ143" s="65"/>
      <c r="BK143" s="65"/>
      <c r="BL143" s="24"/>
      <c r="BM143" s="65"/>
      <c r="BN143" s="65"/>
      <c r="BO143" s="65"/>
      <c r="BP143" s="66"/>
      <c r="BQ143" s="66"/>
      <c r="BR143" s="66"/>
      <c r="BS143" s="24"/>
      <c r="BT143" s="24"/>
      <c r="BU143" s="24"/>
      <c r="BV143" s="65"/>
      <c r="BW143" s="64"/>
    </row>
    <row r="144" spans="1:75" ht="80.099999999999994" customHeight="1" x14ac:dyDescent="0.2">
      <c r="A144" s="24"/>
      <c r="B144" s="24"/>
      <c r="C144" s="24"/>
      <c r="D144" s="24"/>
      <c r="E144" s="24"/>
      <c r="F144" s="24"/>
      <c r="G144" s="24"/>
      <c r="H144" s="24"/>
      <c r="I144" s="24"/>
      <c r="J144" s="60"/>
      <c r="K144" s="61"/>
      <c r="L144" s="62"/>
      <c r="M144" s="62"/>
      <c r="N144" s="63"/>
      <c r="O144" s="6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65"/>
      <c r="BJ144" s="65"/>
      <c r="BK144" s="65"/>
      <c r="BL144" s="24"/>
      <c r="BM144" s="65"/>
      <c r="BN144" s="65"/>
      <c r="BO144" s="65"/>
      <c r="BP144" s="66"/>
      <c r="BQ144" s="66"/>
      <c r="BR144" s="66"/>
      <c r="BS144" s="24"/>
      <c r="BT144" s="24"/>
      <c r="BU144" s="24"/>
      <c r="BV144" s="65"/>
      <c r="BW144" s="64"/>
    </row>
    <row r="145" spans="1:75" ht="80.099999999999994" customHeight="1" x14ac:dyDescent="0.2">
      <c r="A145" s="24"/>
      <c r="B145" s="24"/>
      <c r="C145" s="24"/>
      <c r="D145" s="24"/>
      <c r="E145" s="24"/>
      <c r="F145" s="24"/>
      <c r="G145" s="24"/>
      <c r="H145" s="24"/>
      <c r="I145" s="24"/>
      <c r="J145" s="60"/>
      <c r="K145" s="61"/>
      <c r="L145" s="62"/>
      <c r="M145" s="62"/>
      <c r="N145" s="63"/>
      <c r="O145" s="6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65"/>
      <c r="BJ145" s="65"/>
      <c r="BK145" s="65"/>
      <c r="BL145" s="24"/>
      <c r="BM145" s="65"/>
      <c r="BN145" s="65"/>
      <c r="BO145" s="65"/>
      <c r="BP145" s="66"/>
      <c r="BQ145" s="66"/>
      <c r="BR145" s="66"/>
      <c r="BS145" s="24"/>
      <c r="BT145" s="24"/>
      <c r="BU145" s="24"/>
      <c r="BV145" s="65"/>
      <c r="BW145" s="64"/>
    </row>
    <row r="146" spans="1:75" ht="80.099999999999994" customHeight="1" x14ac:dyDescent="0.2">
      <c r="A146" s="24"/>
      <c r="B146" s="24"/>
      <c r="C146" s="24"/>
      <c r="D146" s="24"/>
      <c r="E146" s="24"/>
      <c r="F146" s="24"/>
      <c r="G146" s="24"/>
      <c r="H146" s="24"/>
      <c r="I146" s="24"/>
      <c r="J146" s="60"/>
      <c r="K146" s="61"/>
      <c r="L146" s="62"/>
      <c r="M146" s="62"/>
      <c r="N146" s="63"/>
      <c r="O146" s="6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65"/>
      <c r="BJ146" s="65"/>
      <c r="BK146" s="65"/>
      <c r="BL146" s="24"/>
      <c r="BM146" s="65"/>
      <c r="BN146" s="65"/>
      <c r="BO146" s="65"/>
      <c r="BP146" s="66"/>
      <c r="BQ146" s="66"/>
      <c r="BR146" s="66"/>
      <c r="BS146" s="24"/>
      <c r="BT146" s="24"/>
      <c r="BU146" s="24"/>
      <c r="BV146" s="65"/>
      <c r="BW146" s="64"/>
    </row>
    <row r="147" spans="1:75" ht="80.099999999999994" customHeight="1" x14ac:dyDescent="0.2">
      <c r="A147" s="24"/>
      <c r="B147" s="24"/>
      <c r="C147" s="24"/>
      <c r="D147" s="24"/>
      <c r="E147" s="24"/>
      <c r="F147" s="24"/>
      <c r="G147" s="24"/>
      <c r="H147" s="24"/>
      <c r="I147" s="24"/>
      <c r="J147" s="60"/>
      <c r="K147" s="61"/>
      <c r="L147" s="62"/>
      <c r="M147" s="62"/>
      <c r="N147" s="63"/>
      <c r="O147" s="6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65"/>
      <c r="BJ147" s="65"/>
      <c r="BK147" s="65"/>
      <c r="BL147" s="24"/>
      <c r="BM147" s="65"/>
      <c r="BN147" s="65"/>
      <c r="BO147" s="65"/>
      <c r="BP147" s="66"/>
      <c r="BQ147" s="66"/>
      <c r="BR147" s="66"/>
      <c r="BS147" s="24"/>
      <c r="BT147" s="24"/>
      <c r="BU147" s="24"/>
      <c r="BV147" s="65"/>
      <c r="BW147" s="64"/>
    </row>
    <row r="148" spans="1:75" ht="80.099999999999994" customHeight="1" x14ac:dyDescent="0.2">
      <c r="A148" s="24"/>
      <c r="B148" s="24"/>
      <c r="C148" s="24"/>
      <c r="D148" s="24"/>
      <c r="E148" s="24"/>
      <c r="F148" s="24"/>
      <c r="G148" s="24"/>
      <c r="H148" s="24"/>
      <c r="I148" s="24"/>
      <c r="J148" s="60"/>
      <c r="K148" s="61"/>
      <c r="L148" s="62"/>
      <c r="M148" s="62"/>
      <c r="N148" s="63"/>
      <c r="O148" s="6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c r="BB148" s="24"/>
      <c r="BC148" s="24"/>
      <c r="BD148" s="24"/>
      <c r="BE148" s="24"/>
      <c r="BF148" s="24"/>
      <c r="BG148" s="24"/>
      <c r="BH148" s="24"/>
      <c r="BI148" s="65"/>
      <c r="BJ148" s="65"/>
      <c r="BK148" s="65"/>
      <c r="BL148" s="24"/>
      <c r="BM148" s="65"/>
      <c r="BN148" s="65"/>
      <c r="BO148" s="65"/>
      <c r="BP148" s="66"/>
      <c r="BQ148" s="66"/>
      <c r="BR148" s="66"/>
      <c r="BS148" s="24"/>
      <c r="BT148" s="24"/>
      <c r="BU148" s="24"/>
      <c r="BV148" s="65"/>
      <c r="BW148" s="64"/>
    </row>
    <row r="149" spans="1:75" ht="80.099999999999994" customHeight="1" x14ac:dyDescent="0.2">
      <c r="A149" s="24"/>
      <c r="B149" s="24"/>
      <c r="C149" s="24"/>
      <c r="D149" s="24"/>
      <c r="E149" s="24"/>
      <c r="F149" s="24"/>
      <c r="G149" s="24"/>
      <c r="H149" s="24"/>
      <c r="I149" s="24"/>
      <c r="J149" s="60"/>
      <c r="K149" s="61"/>
      <c r="L149" s="62"/>
      <c r="M149" s="62"/>
      <c r="N149" s="63"/>
      <c r="O149" s="6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c r="BD149" s="24"/>
      <c r="BE149" s="24"/>
      <c r="BF149" s="24"/>
      <c r="BG149" s="24"/>
      <c r="BH149" s="24"/>
      <c r="BI149" s="65"/>
      <c r="BJ149" s="65"/>
      <c r="BK149" s="65"/>
      <c r="BL149" s="24"/>
      <c r="BM149" s="65"/>
      <c r="BN149" s="65"/>
      <c r="BO149" s="65"/>
      <c r="BP149" s="66"/>
      <c r="BQ149" s="66"/>
      <c r="BR149" s="66"/>
      <c r="BS149" s="24"/>
      <c r="BT149" s="24"/>
      <c r="BU149" s="24"/>
      <c r="BV149" s="65"/>
      <c r="BW149" s="64"/>
    </row>
    <row r="150" spans="1:75" ht="80.099999999999994" customHeight="1" x14ac:dyDescent="0.2">
      <c r="A150" s="24"/>
      <c r="B150" s="24"/>
      <c r="C150" s="24"/>
      <c r="D150" s="24"/>
      <c r="E150" s="24"/>
      <c r="F150" s="24"/>
      <c r="G150" s="24"/>
      <c r="H150" s="24"/>
      <c r="I150" s="24"/>
      <c r="J150" s="60"/>
      <c r="K150" s="61"/>
      <c r="L150" s="62"/>
      <c r="M150" s="62"/>
      <c r="N150" s="63"/>
      <c r="O150" s="6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c r="BD150" s="24"/>
      <c r="BE150" s="24"/>
      <c r="BF150" s="24"/>
      <c r="BG150" s="24"/>
      <c r="BH150" s="24"/>
      <c r="BI150" s="65"/>
      <c r="BJ150" s="65"/>
      <c r="BK150" s="65"/>
      <c r="BL150" s="24"/>
      <c r="BM150" s="65"/>
      <c r="BN150" s="65"/>
      <c r="BO150" s="65"/>
      <c r="BP150" s="66"/>
      <c r="BQ150" s="66"/>
      <c r="BR150" s="66"/>
      <c r="BS150" s="24"/>
      <c r="BT150" s="24"/>
      <c r="BU150" s="24"/>
      <c r="BV150" s="65"/>
      <c r="BW150" s="64"/>
    </row>
    <row r="151" spans="1:75" ht="80.099999999999994" customHeight="1" x14ac:dyDescent="0.2">
      <c r="A151" s="24"/>
      <c r="B151" s="24"/>
      <c r="C151" s="24"/>
      <c r="D151" s="24"/>
      <c r="E151" s="24"/>
      <c r="F151" s="24"/>
      <c r="G151" s="24"/>
      <c r="H151" s="24"/>
      <c r="I151" s="24"/>
      <c r="J151" s="60"/>
      <c r="K151" s="61"/>
      <c r="L151" s="62"/>
      <c r="M151" s="62"/>
      <c r="N151" s="63"/>
      <c r="O151" s="6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c r="BD151" s="24"/>
      <c r="BE151" s="24"/>
      <c r="BF151" s="24"/>
      <c r="BG151" s="24"/>
      <c r="BH151" s="24"/>
      <c r="BI151" s="65"/>
      <c r="BJ151" s="65"/>
      <c r="BK151" s="65"/>
      <c r="BL151" s="24"/>
      <c r="BM151" s="65"/>
      <c r="BN151" s="65"/>
      <c r="BO151" s="65"/>
      <c r="BP151" s="66"/>
      <c r="BQ151" s="66"/>
      <c r="BR151" s="66"/>
      <c r="BS151" s="24"/>
      <c r="BT151" s="24"/>
      <c r="BU151" s="24"/>
      <c r="BV151" s="65"/>
      <c r="BW151" s="64"/>
    </row>
    <row r="152" spans="1:75" ht="80.099999999999994" customHeight="1" x14ac:dyDescent="0.2">
      <c r="A152" s="24"/>
      <c r="B152" s="24"/>
      <c r="C152" s="24"/>
      <c r="D152" s="24"/>
      <c r="E152" s="24"/>
      <c r="F152" s="24"/>
      <c r="G152" s="24"/>
      <c r="H152" s="24"/>
      <c r="I152" s="24"/>
      <c r="J152" s="60"/>
      <c r="K152" s="61"/>
      <c r="L152" s="62"/>
      <c r="M152" s="62"/>
      <c r="N152" s="63"/>
      <c r="O152" s="6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65"/>
      <c r="BJ152" s="65"/>
      <c r="BK152" s="65"/>
      <c r="BL152" s="24"/>
      <c r="BM152" s="65"/>
      <c r="BN152" s="65"/>
      <c r="BO152" s="65"/>
      <c r="BP152" s="66"/>
      <c r="BQ152" s="66"/>
      <c r="BR152" s="66"/>
      <c r="BS152" s="24"/>
      <c r="BT152" s="24"/>
      <c r="BU152" s="24"/>
      <c r="BV152" s="65"/>
      <c r="BW152" s="64"/>
    </row>
    <row r="153" spans="1:75" ht="80.099999999999994" customHeight="1" x14ac:dyDescent="0.2">
      <c r="A153" s="24"/>
      <c r="B153" s="24"/>
      <c r="C153" s="24"/>
      <c r="D153" s="24"/>
      <c r="E153" s="24"/>
      <c r="F153" s="24"/>
      <c r="G153" s="24"/>
      <c r="H153" s="24"/>
      <c r="I153" s="24"/>
      <c r="J153" s="60"/>
      <c r="K153" s="61"/>
      <c r="L153" s="62"/>
      <c r="M153" s="62"/>
      <c r="N153" s="63"/>
      <c r="O153" s="6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65"/>
      <c r="BJ153" s="65"/>
      <c r="BK153" s="65"/>
      <c r="BL153" s="24"/>
      <c r="BM153" s="65"/>
      <c r="BN153" s="65"/>
      <c r="BO153" s="65"/>
      <c r="BP153" s="66"/>
      <c r="BQ153" s="66"/>
      <c r="BR153" s="66"/>
      <c r="BS153" s="24"/>
      <c r="BT153" s="24"/>
      <c r="BU153" s="24"/>
      <c r="BV153" s="65"/>
      <c r="BW153" s="64"/>
    </row>
    <row r="154" spans="1:75" ht="80.099999999999994" customHeight="1" x14ac:dyDescent="0.2">
      <c r="A154" s="24"/>
      <c r="B154" s="24"/>
      <c r="C154" s="24"/>
      <c r="D154" s="24"/>
      <c r="E154" s="24"/>
      <c r="F154" s="24"/>
      <c r="G154" s="24"/>
      <c r="H154" s="24"/>
      <c r="I154" s="24"/>
      <c r="J154" s="60"/>
      <c r="K154" s="61"/>
      <c r="L154" s="62"/>
      <c r="M154" s="62"/>
      <c r="N154" s="63"/>
      <c r="O154" s="6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c r="BD154" s="24"/>
      <c r="BE154" s="24"/>
      <c r="BF154" s="24"/>
      <c r="BG154" s="24"/>
      <c r="BH154" s="24"/>
      <c r="BI154" s="65"/>
      <c r="BJ154" s="65"/>
      <c r="BK154" s="65"/>
      <c r="BL154" s="24"/>
      <c r="BM154" s="65"/>
      <c r="BN154" s="65"/>
      <c r="BO154" s="65"/>
      <c r="BP154" s="66"/>
      <c r="BQ154" s="66"/>
      <c r="BR154" s="66"/>
      <c r="BS154" s="24"/>
      <c r="BT154" s="24"/>
      <c r="BU154" s="24"/>
      <c r="BV154" s="65"/>
      <c r="BW154" s="64"/>
    </row>
    <row r="155" spans="1:75" ht="80.099999999999994" customHeight="1" x14ac:dyDescent="0.2">
      <c r="A155" s="24"/>
      <c r="B155" s="24"/>
      <c r="C155" s="24"/>
      <c r="D155" s="24"/>
      <c r="E155" s="24"/>
      <c r="F155" s="24"/>
      <c r="G155" s="24"/>
      <c r="H155" s="24"/>
      <c r="I155" s="24"/>
      <c r="J155" s="60"/>
      <c r="K155" s="61"/>
      <c r="L155" s="62"/>
      <c r="M155" s="62"/>
      <c r="N155" s="63"/>
      <c r="O155" s="6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c r="AZ155" s="24"/>
      <c r="BA155" s="24"/>
      <c r="BB155" s="24"/>
      <c r="BC155" s="24"/>
      <c r="BD155" s="24"/>
      <c r="BE155" s="24"/>
      <c r="BF155" s="24"/>
      <c r="BG155" s="24"/>
      <c r="BH155" s="24"/>
      <c r="BI155" s="65"/>
      <c r="BJ155" s="65"/>
      <c r="BK155" s="65"/>
      <c r="BL155" s="24"/>
      <c r="BM155" s="65"/>
      <c r="BN155" s="65"/>
      <c r="BO155" s="65"/>
      <c r="BP155" s="66"/>
      <c r="BQ155" s="66"/>
      <c r="BR155" s="66"/>
      <c r="BS155" s="24"/>
      <c r="BT155" s="24"/>
      <c r="BU155" s="24"/>
      <c r="BV155" s="65"/>
      <c r="BW155" s="64"/>
    </row>
    <row r="156" spans="1:75" ht="80.099999999999994" customHeight="1" x14ac:dyDescent="0.2">
      <c r="A156" s="24"/>
      <c r="B156" s="24"/>
      <c r="C156" s="24"/>
      <c r="D156" s="24"/>
      <c r="E156" s="24"/>
      <c r="F156" s="24"/>
      <c r="G156" s="24"/>
      <c r="H156" s="24"/>
      <c r="I156" s="24"/>
      <c r="J156" s="60"/>
      <c r="K156" s="61"/>
      <c r="L156" s="62"/>
      <c r="M156" s="62"/>
      <c r="N156" s="63"/>
      <c r="O156" s="6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24"/>
      <c r="BA156" s="24"/>
      <c r="BB156" s="24"/>
      <c r="BC156" s="24"/>
      <c r="BD156" s="24"/>
      <c r="BE156" s="24"/>
      <c r="BF156" s="24"/>
      <c r="BG156" s="24"/>
      <c r="BH156" s="24"/>
      <c r="BI156" s="65"/>
      <c r="BJ156" s="65"/>
      <c r="BK156" s="65"/>
      <c r="BL156" s="24"/>
      <c r="BM156" s="65"/>
      <c r="BN156" s="65"/>
      <c r="BO156" s="65"/>
      <c r="BP156" s="66"/>
      <c r="BQ156" s="66"/>
      <c r="BR156" s="66"/>
      <c r="BS156" s="24"/>
      <c r="BT156" s="24"/>
      <c r="BU156" s="24"/>
      <c r="BV156" s="65"/>
      <c r="BW156" s="64"/>
    </row>
    <row r="157" spans="1:75" ht="80.099999999999994" customHeight="1" x14ac:dyDescent="0.2">
      <c r="A157" s="24"/>
      <c r="B157" s="24"/>
      <c r="C157" s="24"/>
      <c r="D157" s="24"/>
      <c r="E157" s="24"/>
      <c r="F157" s="24"/>
      <c r="G157" s="24"/>
      <c r="H157" s="24"/>
      <c r="I157" s="24"/>
      <c r="J157" s="60"/>
      <c r="K157" s="61"/>
      <c r="L157" s="62"/>
      <c r="M157" s="62"/>
      <c r="N157" s="63"/>
      <c r="O157" s="6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c r="BD157" s="24"/>
      <c r="BE157" s="24"/>
      <c r="BF157" s="24"/>
      <c r="BG157" s="24"/>
      <c r="BH157" s="24"/>
      <c r="BI157" s="65"/>
      <c r="BJ157" s="65"/>
      <c r="BK157" s="65"/>
      <c r="BL157" s="24"/>
      <c r="BM157" s="65"/>
      <c r="BN157" s="65"/>
      <c r="BO157" s="65"/>
      <c r="BP157" s="66"/>
      <c r="BQ157" s="66"/>
      <c r="BR157" s="66"/>
      <c r="BS157" s="24"/>
      <c r="BT157" s="24"/>
      <c r="BU157" s="24"/>
      <c r="BV157" s="65"/>
      <c r="BW157" s="64"/>
    </row>
    <row r="158" spans="1:75" ht="80.099999999999994" customHeight="1" x14ac:dyDescent="0.2">
      <c r="A158" s="24"/>
      <c r="B158" s="24"/>
      <c r="C158" s="24"/>
      <c r="D158" s="24"/>
      <c r="E158" s="24"/>
      <c r="F158" s="24"/>
      <c r="G158" s="24"/>
      <c r="H158" s="24"/>
      <c r="I158" s="24"/>
      <c r="J158" s="60"/>
      <c r="K158" s="61"/>
      <c r="L158" s="62"/>
      <c r="M158" s="62"/>
      <c r="N158" s="63"/>
      <c r="O158" s="6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65"/>
      <c r="BJ158" s="65"/>
      <c r="BK158" s="65"/>
      <c r="BL158" s="24"/>
      <c r="BM158" s="65"/>
      <c r="BN158" s="65"/>
      <c r="BO158" s="65"/>
      <c r="BP158" s="66"/>
      <c r="BQ158" s="66"/>
      <c r="BR158" s="66"/>
      <c r="BS158" s="24"/>
      <c r="BT158" s="24"/>
      <c r="BU158" s="24"/>
      <c r="BV158" s="65"/>
      <c r="BW158" s="64"/>
    </row>
    <row r="159" spans="1:75" ht="80.099999999999994" customHeight="1" x14ac:dyDescent="0.2">
      <c r="A159" s="24"/>
      <c r="B159" s="24"/>
      <c r="C159" s="24"/>
      <c r="D159" s="24"/>
      <c r="E159" s="24"/>
      <c r="F159" s="24"/>
      <c r="G159" s="24"/>
      <c r="H159" s="24"/>
      <c r="I159" s="24"/>
      <c r="J159" s="60"/>
      <c r="K159" s="61"/>
      <c r="L159" s="62"/>
      <c r="M159" s="62"/>
      <c r="N159" s="63"/>
      <c r="O159" s="6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24"/>
      <c r="AZ159" s="24"/>
      <c r="BA159" s="24"/>
      <c r="BB159" s="24"/>
      <c r="BC159" s="24"/>
      <c r="BD159" s="24"/>
      <c r="BE159" s="24"/>
      <c r="BF159" s="24"/>
      <c r="BG159" s="24"/>
      <c r="BH159" s="24"/>
      <c r="BI159" s="65"/>
      <c r="BJ159" s="65"/>
      <c r="BK159" s="65"/>
      <c r="BL159" s="24"/>
      <c r="BM159" s="65"/>
      <c r="BN159" s="65"/>
      <c r="BO159" s="65"/>
      <c r="BP159" s="66"/>
      <c r="BQ159" s="66"/>
      <c r="BR159" s="66"/>
      <c r="BS159" s="24"/>
      <c r="BT159" s="24"/>
      <c r="BU159" s="24"/>
      <c r="BV159" s="65"/>
      <c r="BW159" s="64"/>
    </row>
    <row r="160" spans="1:75" ht="80.099999999999994" customHeight="1" x14ac:dyDescent="0.2">
      <c r="A160" s="24"/>
      <c r="B160" s="24"/>
      <c r="C160" s="24"/>
      <c r="D160" s="24"/>
      <c r="E160" s="24"/>
      <c r="F160" s="24"/>
      <c r="G160" s="24"/>
      <c r="H160" s="24"/>
      <c r="I160" s="24"/>
      <c r="J160" s="60"/>
      <c r="K160" s="61"/>
      <c r="L160" s="62"/>
      <c r="M160" s="62"/>
      <c r="N160" s="63"/>
      <c r="O160" s="6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c r="BD160" s="24"/>
      <c r="BE160" s="24"/>
      <c r="BF160" s="24"/>
      <c r="BG160" s="24"/>
      <c r="BH160" s="24"/>
      <c r="BI160" s="65"/>
      <c r="BJ160" s="65"/>
      <c r="BK160" s="65"/>
      <c r="BL160" s="24"/>
      <c r="BM160" s="65"/>
      <c r="BN160" s="65"/>
      <c r="BO160" s="65"/>
      <c r="BP160" s="66"/>
      <c r="BQ160" s="66"/>
      <c r="BR160" s="66"/>
      <c r="BS160" s="24"/>
      <c r="BT160" s="24"/>
      <c r="BU160" s="24"/>
      <c r="BV160" s="65"/>
      <c r="BW160" s="64"/>
    </row>
    <row r="161" spans="1:75" ht="80.099999999999994" customHeight="1" x14ac:dyDescent="0.2">
      <c r="A161" s="24"/>
      <c r="B161" s="24"/>
      <c r="C161" s="24"/>
      <c r="D161" s="24"/>
      <c r="E161" s="24"/>
      <c r="F161" s="24"/>
      <c r="G161" s="24"/>
      <c r="H161" s="24"/>
      <c r="I161" s="24"/>
      <c r="J161" s="60"/>
      <c r="K161" s="61"/>
      <c r="L161" s="62"/>
      <c r="M161" s="62"/>
      <c r="N161" s="63"/>
      <c r="O161" s="6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c r="BD161" s="24"/>
      <c r="BE161" s="24"/>
      <c r="BF161" s="24"/>
      <c r="BG161" s="24"/>
      <c r="BH161" s="24"/>
      <c r="BI161" s="65"/>
      <c r="BJ161" s="65"/>
      <c r="BK161" s="65"/>
      <c r="BL161" s="24"/>
      <c r="BM161" s="65"/>
      <c r="BN161" s="65"/>
      <c r="BO161" s="65"/>
      <c r="BP161" s="66"/>
      <c r="BQ161" s="66"/>
      <c r="BR161" s="66"/>
      <c r="BS161" s="24"/>
      <c r="BT161" s="24"/>
      <c r="BU161" s="24"/>
      <c r="BV161" s="65"/>
      <c r="BW161" s="64"/>
    </row>
    <row r="162" spans="1:75" ht="80.099999999999994" customHeight="1" x14ac:dyDescent="0.2">
      <c r="A162" s="24"/>
      <c r="B162" s="24"/>
      <c r="C162" s="24"/>
      <c r="D162" s="24"/>
      <c r="E162" s="24"/>
      <c r="F162" s="24"/>
      <c r="G162" s="24"/>
      <c r="H162" s="24"/>
      <c r="I162" s="24"/>
      <c r="J162" s="60"/>
      <c r="K162" s="61"/>
      <c r="L162" s="62"/>
      <c r="M162" s="62"/>
      <c r="N162" s="63"/>
      <c r="O162" s="6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65"/>
      <c r="BJ162" s="65"/>
      <c r="BK162" s="65"/>
      <c r="BL162" s="24"/>
      <c r="BM162" s="65"/>
      <c r="BN162" s="65"/>
      <c r="BO162" s="65"/>
      <c r="BP162" s="66"/>
      <c r="BQ162" s="66"/>
      <c r="BR162" s="66"/>
      <c r="BS162" s="24"/>
      <c r="BT162" s="24"/>
      <c r="BU162" s="24"/>
      <c r="BV162" s="65"/>
      <c r="BW162" s="64"/>
    </row>
    <row r="163" spans="1:75" ht="80.099999999999994" customHeight="1" x14ac:dyDescent="0.2">
      <c r="A163" s="24"/>
      <c r="B163" s="24"/>
      <c r="C163" s="24"/>
      <c r="D163" s="24"/>
      <c r="E163" s="24"/>
      <c r="F163" s="24"/>
      <c r="G163" s="24"/>
      <c r="H163" s="24"/>
      <c r="I163" s="24"/>
      <c r="J163" s="60"/>
      <c r="K163" s="61"/>
      <c r="L163" s="62"/>
      <c r="M163" s="62"/>
      <c r="N163" s="63"/>
      <c r="O163" s="6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65"/>
      <c r="BJ163" s="65"/>
      <c r="BK163" s="65"/>
      <c r="BL163" s="24"/>
      <c r="BM163" s="65"/>
      <c r="BN163" s="65"/>
      <c r="BO163" s="65"/>
      <c r="BP163" s="66"/>
      <c r="BQ163" s="66"/>
      <c r="BR163" s="66"/>
      <c r="BS163" s="24"/>
      <c r="BT163" s="24"/>
      <c r="BU163" s="24"/>
      <c r="BV163" s="65"/>
      <c r="BW163" s="64"/>
    </row>
    <row r="164" spans="1:75" ht="80.099999999999994" customHeight="1" x14ac:dyDescent="0.2">
      <c r="A164" s="24"/>
      <c r="B164" s="24"/>
      <c r="C164" s="24"/>
      <c r="D164" s="24"/>
      <c r="E164" s="24"/>
      <c r="F164" s="24"/>
      <c r="G164" s="24"/>
      <c r="H164" s="24"/>
      <c r="I164" s="24"/>
      <c r="J164" s="60"/>
      <c r="K164" s="61"/>
      <c r="L164" s="62"/>
      <c r="M164" s="62"/>
      <c r="N164" s="63"/>
      <c r="O164" s="6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c r="BD164" s="24"/>
      <c r="BE164" s="24"/>
      <c r="BF164" s="24"/>
      <c r="BG164" s="24"/>
      <c r="BH164" s="24"/>
      <c r="BI164" s="65"/>
      <c r="BJ164" s="65"/>
      <c r="BK164" s="65"/>
      <c r="BL164" s="24"/>
      <c r="BM164" s="65"/>
      <c r="BN164" s="65"/>
      <c r="BO164" s="65"/>
      <c r="BP164" s="66"/>
      <c r="BQ164" s="66"/>
      <c r="BR164" s="66"/>
      <c r="BS164" s="24"/>
      <c r="BT164" s="24"/>
      <c r="BU164" s="24"/>
      <c r="BV164" s="65"/>
      <c r="BW164" s="64"/>
    </row>
    <row r="165" spans="1:75" ht="80.099999999999994" customHeight="1" x14ac:dyDescent="0.2">
      <c r="A165" s="24"/>
      <c r="B165" s="24"/>
      <c r="C165" s="24"/>
      <c r="D165" s="24"/>
      <c r="E165" s="24"/>
      <c r="F165" s="24"/>
      <c r="G165" s="24"/>
      <c r="H165" s="24"/>
      <c r="I165" s="24"/>
      <c r="J165" s="60"/>
      <c r="K165" s="61"/>
      <c r="L165" s="62"/>
      <c r="M165" s="62"/>
      <c r="N165" s="63"/>
      <c r="O165" s="6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24"/>
      <c r="BH165" s="24"/>
      <c r="BI165" s="65"/>
      <c r="BJ165" s="65"/>
      <c r="BK165" s="65"/>
      <c r="BL165" s="24"/>
      <c r="BM165" s="65"/>
      <c r="BN165" s="65"/>
      <c r="BO165" s="65"/>
      <c r="BP165" s="66"/>
      <c r="BQ165" s="66"/>
      <c r="BR165" s="66"/>
      <c r="BS165" s="24"/>
      <c r="BT165" s="24"/>
      <c r="BU165" s="24"/>
      <c r="BV165" s="65"/>
      <c r="BW165" s="64"/>
    </row>
  </sheetData>
  <autoFilter ref="A1:BW165"/>
  <phoneticPr fontId="0" type="noConversion"/>
  <pageMargins left="0.25" right="0.25" top="0.75" bottom="0.75" header="0.3" footer="0.3"/>
  <pageSetup scale="61" fitToHeight="0" orientation="portrait" horizontalDpi="1200" verticalDpi="4294967295" r:id="rId1"/>
  <headerFooter>
    <oddHeader>&amp;L&amp;C&amp;B&amp;"Times New Roman"&amp;14&lt;Type here to customize title&gt;&amp;R&amp;"Arial"&amp;8Date: 13/10/2015</oddHeader>
    <oddFooter>&amp;L&amp;C&amp;"Arial"&amp;10Page &amp;P&amp;R</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stock</vt:lpstr>
      <vt:lpstr>stock!Print_Area</vt:lpstr>
      <vt:lpstr>stock!Print_Titles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Viktor</dc:creator>
  <cp:lastModifiedBy>office</cp:lastModifiedBy>
  <cp:lastPrinted>2016-06-21T07:55:01Z</cp:lastPrinted>
  <dcterms:created xsi:type="dcterms:W3CDTF">2016-02-15T21:45:03Z</dcterms:created>
  <dcterms:modified xsi:type="dcterms:W3CDTF">2017-11-11T12:11:58Z</dcterms:modified>
</cp:coreProperties>
</file>